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1abda6366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e634435d55f4027"/>
    <x:sheet xmlns:r="http://schemas.openxmlformats.org/officeDocument/2006/relationships" name="Requirements" sheetId="2" r:id="R37400f4db0df4a73"/>
    <x:sheet xmlns:r="http://schemas.openxmlformats.org/officeDocument/2006/relationships" name="Vendor Evaluation" sheetId="3" r:id="Rc3382dce4c574450"/>
    <x:sheet xmlns:r="http://schemas.openxmlformats.org/officeDocument/2006/relationships" name="Instructions" sheetId="4" r:id="R211b441839d941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7">
    <x:font>
      <x:sz val="11"/>
      <x:name val="Carlito"/>
    </x:font>
    <x:font>
      <x:b/>
      <x:sz val="20"/>
      <x:color rgb="FFFFFFFF"/>
      <x:name val="Carlito"/>
    </x:font>
    <x:font>
      <x:i/>
      <x:sz val="11"/>
      <x:color rgb="FF5E716D"/>
      <x:name val="Carlito"/>
    </x:font>
    <x:font>
      <x:b/>
      <x:sz val="11"/>
      <x:color rgb="FFFFFFFF"/>
      <x:name val="Carlito"/>
    </x:font>
    <x:font>
      <x:b/>
      <x:sz val="11"/>
      <x:color rgb="FF16302B"/>
      <x:name val="Carlito"/>
    </x:font>
    <x:font>
      <x:b/>
      <x:sz val="14"/>
      <x:color rgb="FF123D38"/>
      <x:name val="Carlito"/>
    </x:font>
    <x:font>
      <x:sz val="11"/>
      <x:color rgb="FF16302B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23D38"/>
      </x:patternFill>
    </x:fill>
    <x:fill>
      <x:patternFill patternType="solid">
        <x:fgColor rgb="FFF7F3EA"/>
      </x:patternFill>
    </x:fill>
    <x:fill>
      <x:patternFill patternType="solid">
        <x:fgColor rgb="FF1C6B62"/>
      </x:patternFill>
    </x:fill>
    <x:fill>
      <x:patternFill patternType="solid">
        <x:fgColor rgb="FFFFF4C7"/>
      </x:patternFill>
    </x:fill>
    <x:fill>
      <x:patternFill patternType="solid">
        <x:fgColor rgb="FFDDF2EC"/>
      </x:patternFill>
    </x:fill>
    <x:fill>
      <x:patternFill patternType="solid">
        <x:fgColor rgb="FFEAF4F1"/>
      </x:patternFill>
    </x:fill>
    <x:fill>
      <x:patternFill patternType="solid">
        <x:fgColor rgb="FFFDF4D8"/>
      </x:patternFill>
    </x:fill>
    <x:fill>
      <x:patternFill patternType="solid">
        <x:fgColor rgb="FFF1F7F5"/>
      </x:patternFill>
    </x:fill>
  </x:fills>
  <x:borders count="18">
    <x:border/>
    <x:border>
      <x:left style="thin">
        <x:color rgb="FFD6E1DE"/>
      </x:left>
      <x:top style="thin">
        <x:color rgb="FFD6E1DE"/>
      </x:top>
    </x:border>
    <x:border>
      <x:top style="thin">
        <x:color rgb="FFD6E1DE"/>
      </x:top>
    </x:border>
    <x:border>
      <x:right style="thin">
        <x:color rgb="FFD6E1DE"/>
      </x:right>
      <x:top style="thin">
        <x:color rgb="FFD6E1DE"/>
      </x:top>
    </x:border>
    <x:border>
      <x:left style="thin">
        <x:color rgb="FFD6E1DE"/>
      </x:left>
    </x:border>
    <x:border>
      <x:right style="thin">
        <x:color rgb="FFD6E1DE"/>
      </x:right>
    </x:border>
    <x:border>
      <x:left style="thin">
        <x:color rgb="FFD6E1DE"/>
      </x:left>
      <x:bottom style="thin">
        <x:color rgb="FFD6E1DE"/>
      </x:bottom>
    </x:border>
    <x:border>
      <x:bottom style="thin">
        <x:color rgb="FFD6E1DE"/>
      </x:bottom>
    </x:border>
    <x:border>
      <x:right style="thin">
        <x:color rgb="FFD6E1DE"/>
      </x:right>
      <x:bottom style="thin">
        <x:color rgb="FFD6E1DE"/>
      </x:bottom>
    </x:border>
    <x:border>
      <x:left style="thin">
        <x:color rgb="FFD6E1DE"/>
      </x:left>
      <x:right style="thin">
        <x:color rgb="FFD6E1DE"/>
      </x:right>
      <x:top style="thin">
        <x:color rgb="FFD6E1DE"/>
      </x:top>
      <x:bottom style="thin">
        <x:color rgb="FFD6E1DE"/>
      </x:bottom>
    </x:border>
    <x:border>
      <x:right style="thin">
        <x:color rgb="FF5E817B"/>
      </x:right>
    </x:border>
    <x:border>
      <x:left style="thin">
        <x:color rgb="FF5E817B"/>
      </x:left>
      <x:right style="thin">
        <x:color rgb="FF5E817B"/>
      </x:right>
    </x:border>
    <x:border>
      <x:left style="thin">
        <x:color rgb="FF5E817B"/>
      </x:left>
    </x:border>
    <x:border>
      <x:left style="thin">
        <x:color rgb="FFD6E1DE"/>
      </x:left>
      <x:right style="thin">
        <x:color rgb="FFD6E1DE"/>
      </x:right>
      <x:bottom style="thin">
        <x:color rgb="FFD6E1DE"/>
      </x:bottom>
    </x:border>
    <x:border>
      <x:right style="thin">
        <x:color rgb="FFD6E1DE"/>
      </x:right>
      <x:top style="thin">
        <x:color rgb="FFD6E1DE"/>
      </x:top>
      <x:bottom style="thin">
        <x:color rgb="FFD6E1DE"/>
      </x:bottom>
    </x:border>
    <x:border>
      <x:left style="thin">
        <x:color rgb="FFD6E1DE"/>
      </x:left>
      <x:top style="thin">
        <x:color rgb="FFD6E1DE"/>
      </x:top>
      <x:bottom style="thin">
        <x:color rgb="FFD6E1DE"/>
      </x:bottom>
    </x:border>
    <x:border>
      <x:left style="thin">
        <x:color rgb="FFD6E1DE"/>
      </x:left>
      <x:right style="thin">
        <x:color rgb="FFD6E1DE"/>
      </x:right>
      <x:top style="thin">
        <x:color rgb="FFD6E1DE"/>
      </x:top>
    </x:border>
    <x:border>
      <x:top style="thin">
        <x:color rgb="FFD6E1DE"/>
      </x:top>
      <x:bottom style="thin">
        <x:color rgb="FFD6E1DE"/>
      </x:bottom>
    </x:border>
  </x:borders>
  <x:cellStyleXfs count="1">
    <x:xf numFmtId="0" fontId="0" fillId="0" borderId="0"/>
  </x:cellStyleXfs>
  <x:cellXfs count="10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0" fillId="5" borderId="7" xfId="0" applyNumberFormat="1" applyFont="1" applyFill="1" applyBorder="1"/>
    <x:xf numFmtId="0" fontId="0" fillId="5" borderId="8" xfId="0" applyNumberFormat="1" applyFont="1" applyFill="1" applyBorder="1"/>
    <x:xf numFmtId="200" fontId="0" fillId="5" borderId="6" xfId="0" applyNumberFormat="1" applyFont="1" applyFill="1" applyBorder="1"/>
    <x:xf numFmtId="200" fontId="0" fillId="5" borderId="7" xfId="0" applyNumberFormat="1" applyFont="1" applyFill="1" applyBorder="1"/>
    <x:xf numFmtId="200" fontId="0" fillId="5" borderId="8" xfId="0" applyNumberFormat="1" applyFont="1" applyFill="1" applyBorder="1"/>
    <x:xf numFmtId="0" fontId="4" fillId="5" borderId="0" xfId="0" applyNumberFormat="1" applyFont="1" applyFill="1" applyBorder="1"/>
    <x:xf numFmtId="0" fontId="4" fillId="5" borderId="9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vertical="center" wrapText="1"/>
    </x:xf>
    <x:xf numFmtId="0" fontId="3" fillId="2" borderId="11" xfId="0" applyNumberFormat="1" applyFont="1" applyFill="1" applyBorder="1" applyAlignment="1">
      <x:alignment vertical="center" wrapText="1"/>
    </x:xf>
    <x:xf numFmtId="0" fontId="3" fillId="2" borderId="12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horizontal="center"/>
    </x:xf>
    <x:xf numFmtId="201" fontId="5" fillId="6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8" xfId="0" applyNumberFormat="1" applyFont="1" applyFill="1" applyBorder="1"/>
    <x:xf numFmtId="0" fontId="6" fillId="3" borderId="13" xfId="0" applyNumberFormat="1" applyFont="1" applyFill="1" applyBorder="1"/>
    <x:xf numFmtId="0" fontId="6" fillId="3" borderId="6" xfId="0" applyNumberFormat="1" applyFont="1" applyFill="1" applyBorder="1"/>
    <x:xf numFmtId="0" fontId="6" fillId="3" borderId="14" xfId="0" applyNumberFormat="1" applyFont="1" applyFill="1" applyBorder="1"/>
    <x:xf numFmtId="0" fontId="6" fillId="3" borderId="9" xfId="0" applyNumberFormat="1" applyFont="1" applyFill="1" applyBorder="1"/>
    <x:xf numFmtId="0" fontId="6" fillId="3" borderId="15" xfId="0" applyNumberFormat="1" applyFont="1" applyFill="1" applyBorder="1"/>
    <x:xf numFmtId="0" fontId="6" fillId="3" borderId="3" xfId="0" applyNumberFormat="1" applyFont="1" applyFill="1" applyBorder="1"/>
    <x:xf numFmtId="0" fontId="6" fillId="3" borderId="16" xfId="0" applyNumberFormat="1" applyFont="1" applyFill="1" applyBorder="1"/>
    <x:xf numFmtId="0" fontId="6" fillId="3" borderId="1" xfId="0" applyNumberFormat="1" applyFont="1" applyFill="1" applyBorder="1"/>
    <x:xf numFmtId="0" fontId="6" fillId="3" borderId="8" xfId="0" applyNumberFormat="1" applyFont="1" applyFill="1" applyBorder="1" applyAlignment="1">
      <x:alignment wrapText="1"/>
    </x:xf>
    <x:xf numFmtId="0" fontId="6" fillId="3" borderId="13" xfId="0" applyNumberFormat="1" applyFont="1" applyFill="1" applyBorder="1" applyAlignment="1">
      <x:alignment wrapText="1"/>
    </x:xf>
    <x:xf numFmtId="0" fontId="6" fillId="3" borderId="6" xfId="0" applyNumberFormat="1" applyFont="1" applyFill="1" applyBorder="1" applyAlignment="1">
      <x:alignment wrapText="1"/>
    </x:xf>
    <x:xf numFmtId="0" fontId="6" fillId="3" borderId="14" xfId="0" applyNumberFormat="1" applyFont="1" applyFill="1" applyBorder="1" applyAlignment="1">
      <x:alignment wrapText="1"/>
    </x:xf>
    <x:xf numFmtId="0" fontId="6" fillId="3" borderId="9" xfId="0" applyNumberFormat="1" applyFont="1" applyFill="1" applyBorder="1" applyAlignment="1">
      <x:alignment wrapText="1"/>
    </x:xf>
    <x:xf numFmtId="0" fontId="6" fillId="3" borderId="15" xfId="0" applyNumberFormat="1" applyFont="1" applyFill="1" applyBorder="1" applyAlignment="1">
      <x:alignment wrapText="1"/>
    </x:xf>
    <x:xf numFmtId="0" fontId="6" fillId="3" borderId="3" xfId="0" applyNumberFormat="1" applyFont="1" applyFill="1" applyBorder="1" applyAlignment="1">
      <x:alignment wrapText="1"/>
    </x:xf>
    <x:xf numFmtId="0" fontId="6" fillId="3" borderId="16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7" xfId="0" applyNumberFormat="1" applyFont="1" applyFill="1" applyBorder="1"/>
    <x:xf numFmtId="0" fontId="6" fillId="0" borderId="17" xfId="0" applyNumberFormat="1" applyFont="1" applyFill="1" applyBorder="1"/>
    <x:xf numFmtId="0" fontId="6" fillId="0" borderId="2" xfId="0" applyNumberFormat="1" applyFont="1" applyFill="1" applyBorder="1"/>
    <x:xf numFmtId="0" fontId="6" fillId="0" borderId="7" xfId="0" applyNumberFormat="1" applyFont="1" applyFill="1" applyBorder="1" applyAlignment="1">
      <x:alignment wrapText="1"/>
    </x:xf>
    <x:xf numFmtId="0" fontId="6" fillId="0" borderId="17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7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/>
    <x:xf numFmtId="0" fontId="6" fillId="5" borderId="9" xfId="0" applyNumberFormat="1" applyFont="1" applyFill="1" applyBorder="1"/>
    <x:xf numFmtId="0" fontId="6" fillId="5" borderId="9" xfId="0" applyNumberFormat="1" applyFont="1" applyFill="1" applyBorder="1" applyAlignment="1">
      <x:alignment wrapText="1"/>
    </x:xf>
    <x:xf numFmtId="0" fontId="6" fillId="5" borderId="9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7" xfId="0" applyNumberFormat="1" applyFont="1" applyFill="1" applyBorder="1"/>
    <x:xf numFmtId="0" fontId="6" fillId="9" borderId="17" xfId="0" applyNumberFormat="1" applyFont="1" applyFill="1" applyBorder="1"/>
    <x:xf numFmtId="0" fontId="6" fillId="9" borderId="2" xfId="0" applyNumberFormat="1" applyFont="1" applyFill="1" applyBorder="1"/>
    <x:xf numFmtId="0" fontId="6" fillId="9" borderId="7" xfId="0" applyNumberFormat="1" applyFont="1" applyFill="1" applyBorder="1" applyAlignment="1">
      <x:alignment wrapText="1"/>
    </x:xf>
    <x:xf numFmtId="0" fontId="6" fillId="9" borderId="17" xfId="0" applyNumberFormat="1" applyFont="1" applyFill="1" applyBorder="1" applyAlignment="1">
      <x:alignment wrapText="1"/>
    </x:xf>
    <x:xf numFmtId="0" fontId="6" fillId="9" borderId="2" xfId="0" applyNumberFormat="1" applyFont="1" applyFill="1" applyBorder="1" applyAlignment="1">
      <x:alignment wrapText="1"/>
    </x:xf>
    <x:xf numFmtId="0" fontId="6" fillId="9" borderId="7" xfId="0" applyNumberFormat="1" applyFont="1" applyFill="1" applyBorder="1" applyAlignment="1">
      <x:alignment vertical="top" wrapText="1"/>
    </x:xf>
    <x:xf numFmtId="0" fontId="6" fillId="9" borderId="17" xfId="0" applyNumberFormat="1" applyFont="1" applyFill="1" applyBorder="1" applyAlignment="1">
      <x:alignment vertical="top" wrapText="1"/>
    </x:xf>
    <x:xf numFmtId="0" fontId="6" fillId="9" borderId="2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/>
    <x:xf numFmtId="0" fontId="6" fillId="7" borderId="8" xfId="0" applyNumberFormat="1" applyFont="1" applyFill="1" applyBorder="1"/>
    <x:xf numFmtId="0" fontId="6" fillId="7" borderId="13" xfId="0" applyNumberFormat="1" applyFont="1" applyFill="1" applyBorder="1"/>
    <x:xf numFmtId="0" fontId="6" fillId="7" borderId="6" xfId="0" applyNumberFormat="1" applyFont="1" applyFill="1" applyBorder="1"/>
    <x:xf numFmtId="0" fontId="6" fillId="7" borderId="14" xfId="0" applyNumberFormat="1" applyFont="1" applyFill="1" applyBorder="1"/>
    <x:xf numFmtId="0" fontId="6" fillId="7" borderId="9" xfId="0" applyNumberFormat="1" applyFont="1" applyFill="1" applyBorder="1"/>
    <x:xf numFmtId="0" fontId="6" fillId="7" borderId="15" xfId="0" applyNumberFormat="1" applyFont="1" applyFill="1" applyBorder="1"/>
    <x:xf numFmtId="0" fontId="6" fillId="7" borderId="3" xfId="0" applyNumberFormat="1" applyFont="1" applyFill="1" applyBorder="1"/>
    <x:xf numFmtId="0" fontId="6" fillId="7" borderId="16" xfId="0" applyNumberFormat="1" applyFont="1" applyFill="1" applyBorder="1"/>
    <x:xf numFmtId="0" fontId="6" fillId="7" borderId="1" xfId="0" applyNumberFormat="1" applyFont="1" applyFill="1" applyBorder="1"/>
    <x:xf numFmtId="0" fontId="6" fillId="7" borderId="8" xfId="0" applyNumberFormat="1" applyFont="1" applyFill="1" applyBorder="1" applyAlignment="1">
      <x:alignment wrapText="1"/>
    </x:xf>
    <x:xf numFmtId="0" fontId="6" fillId="7" borderId="13" xfId="0" applyNumberFormat="1" applyFont="1" applyFill="1" applyBorder="1" applyAlignment="1">
      <x:alignment wrapText="1"/>
    </x:xf>
    <x:xf numFmtId="0" fontId="6" fillId="7" borderId="6" xfId="0" applyNumberFormat="1" applyFont="1" applyFill="1" applyBorder="1" applyAlignment="1">
      <x:alignment wrapText="1"/>
    </x:xf>
    <x:xf numFmtId="0" fontId="6" fillId="7" borderId="14" xfId="0" applyNumberFormat="1" applyFont="1" applyFill="1" applyBorder="1" applyAlignment="1">
      <x:alignment wrapText="1"/>
    </x:xf>
    <x:xf numFmtId="0" fontId="6" fillId="7" borderId="9" xfId="0" applyNumberFormat="1" applyFont="1" applyFill="1" applyBorder="1" applyAlignment="1">
      <x:alignment wrapText="1"/>
    </x:xf>
    <x:xf numFmtId="0" fontId="6" fillId="7" borderId="15" xfId="0" applyNumberFormat="1" applyFont="1" applyFill="1" applyBorder="1" applyAlignment="1">
      <x:alignment wrapText="1"/>
    </x:xf>
    <x:xf numFmtId="0" fontId="6" fillId="7" borderId="3" xfId="0" applyNumberFormat="1" applyFont="1" applyFill="1" applyBorder="1" applyAlignment="1">
      <x:alignment wrapText="1"/>
    </x:xf>
    <x:xf numFmtId="0" fontId="6" fillId="7" borderId="16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  <x:color rgb="FF8A2420"/>
      </x:font>
      <x:fill>
        <x:patternFill patternType="solid">
          <x:bgColor rgb="FFFCE0DE"/>
        </x:patternFill>
      </x:fill>
    </x:dxf>
    <x:dxf>
      <x:font>
        <x:b/>
        <x:color rgb="FF145C51"/>
      </x:font>
      <x:fill>
        <x:patternFill patternType="solid">
          <x:bgColor rgb="FFDDF2EC"/>
        </x:patternFill>
      </x:fill>
    </x:dxf>
    <x:dxf>
      <x:font>
        <x:b/>
        <x:color rgb="FF8A2420"/>
      </x:font>
      <x:fill>
        <x:patternFill patternType="solid">
          <x:bgColor rgb="FFFCE0DE"/>
        </x:patternFill>
      </x:fill>
    </x:dxf>
    <x:dxf>
      <x:font>
        <x:b/>
        <x:color rgb="FF145C51"/>
      </x:font>
      <x:fill>
        <x:patternFill patternType="solid">
          <x:bgColor rgb="FFDDF2EC"/>
        </x:patternFill>
      </x:fill>
    </x:dxf>
    <x:dxf>
      <x:font>
        <x:b/>
        <x:color rgb="FF8A2420"/>
      </x:font>
      <x:fill>
        <x:patternFill patternType="solid">
          <x:bgColor rgb="FFFCE0DE"/>
        </x:patternFill>
      </x:fill>
    </x:dxf>
    <x:dxf>
      <x:font>
        <x:b/>
        <x:color rgb="FF145C51"/>
      </x:font>
      <x:fill>
        <x:patternFill patternType="solid">
          <x:bgColor rgb="FFDDF2EC"/>
        </x:patternFill>
      </x:fill>
    </x:dxf>
    <x:dxf>
      <x:font>
        <x:b/>
        <x:color rgb="FF8A2420"/>
      </x:font>
      <x:fill>
        <x:patternFill patternType="solid">
          <x:bgColor rgb="FFFCE0DE"/>
        </x:patternFill>
      </x:fill>
    </x:dxf>
    <x:dxf>
      <x:font>
        <x:b/>
        <x:color rgb="FF145C51"/>
      </x:font>
      <x:fill>
        <x:patternFill patternType="solid">
          <x:bgColor rgb="FFDDF2EC"/>
        </x:patternFill>
      </x:fill>
    </x:dxf>
    <x:dxf>
      <x:font>
        <x:b/>
        <x:color rgb="FF8A2420"/>
      </x:font>
      <x:fill>
        <x:patternFill patternType="solid">
          <x:bgColor rgb="FFFCE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09656a0674eb2" /><Relationship Type="http://schemas.openxmlformats.org/officeDocument/2006/relationships/theme" Target="/xl/theme/theme1.xml" Id="R80527ff082344b2a" /><Relationship Type="http://schemas.openxmlformats.org/officeDocument/2006/relationships/sharedStrings" Target="/xl/sharedStrings.xml" Id="R71ca1f9572d940ad" /><Relationship Type="http://schemas.openxmlformats.org/officeDocument/2006/relationships/worksheet" Target="/xl/worksheets/sheet1.xml" Id="R9e634435d55f4027" /><Relationship Type="http://schemas.openxmlformats.org/officeDocument/2006/relationships/worksheet" Target="/xl/worksheets/sheet2.xml" Id="R37400f4db0df4a73" /><Relationship Type="http://schemas.openxmlformats.org/officeDocument/2006/relationships/worksheet" Target="/xl/worksheets/sheet3.xml" Id="Rc3382dce4c574450" /><Relationship Type="http://schemas.openxmlformats.org/officeDocument/2006/relationships/worksheet" Target="/xl/worksheets/sheet4.xml" Id="R211b441839d941f2" /></Relationships>
</file>

<file path=xl/tables/table1.xml><?xml version="1.0" encoding="utf-8"?>
<x:table xmlns:x="http://schemas.openxmlformats.org/spreadsheetml/2006/main" id="1" name="RequirementsTable" displayName="RequirementsTable" ref="A4:G64" headerRowCount="1" totalsRowCount="0" totalsRowShown="0">
  <x:tableColumns count="7">
    <x:tableColumn id="1" name="#"/>
    <x:tableColumn id="2" name="Category"/>
    <x:tableColumn id="3" name="Requirement"/>
    <x:tableColumn id="4" name="Priority"/>
    <x:tableColumn id="5" name="Acceptance test / evidence needed"/>
    <x:tableColumn id="6" name="Owner"/>
    <x:tableColumn id="7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endorEvaluationTable" displayName="VendorEvaluationTable" ref="A4:J64" headerRowCount="1" totalsRowCount="0" totalsRowShown="0">
  <x:tableColumns count="10">
    <x:tableColumn id="1" name="#"/>
    <x:tableColumn id="2" name="Requirement"/>
    <x:tableColumn id="3" name="Priority"/>
    <x:tableColumn id="4" name="Vendor 1 result"/>
    <x:tableColumn id="5" name="Vendor 1 evidence"/>
    <x:tableColumn id="6" name="Vendor 2 result"/>
    <x:tableColumn id="7" name="Vendor 2 evidence"/>
    <x:tableColumn id="8" name="Vendor 3 result"/>
    <x:tableColumn id="9" name="Vendor 3 evidence"/>
    <x:tableColumn id="10" name="Decision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98acb033e60492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df311c29053402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3" t="str">
        <x:v>CRM Requirements Workbook</x:v>
      </x:c>
      <x:c r="B1" s="3"/>
      <x:c r="C1" s="3"/>
      <x:c r="D1" s="3"/>
      <x:c r="E1" s="3"/>
      <x:c r="F1" s="3"/>
      <x:c r="G1" s="3"/>
      <x:c r="H1" s="3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6" t="str">
        <x:v>A vendor-neutral 60-point template for defining requirements, recording acceptance evidence, and comparing three CRM vendors.</x:v>
      </x:c>
      <x:c r="B3" s="6"/>
      <x:c r="C3" s="6"/>
      <x:c r="D3" s="6"/>
      <x:c r="E3" s="6"/>
      <x:c r="F3" s="6"/>
      <x:c r="G3" s="6"/>
      <x:c r="H3" s="6"/>
    </x:row>
    <x:row r="4" ht="24" customHeight="1"/>
    <x:row r="5" ht="24" customHeight="1">
      <x:c r="A5" s="9" t="str">
        <x:v>Project setup</x:v>
      </x:c>
      <x:c r="B5" s="9"/>
      <x:c r="C5" s="9"/>
      <x:c r="D5" s="9"/>
      <x:c r="E5" s="9"/>
      <x:c r="F5" s="9"/>
      <x:c r="G5" s="9"/>
      <x:c r="H5" s="9"/>
    </x:row>
    <x:row r="6" ht="24" customHeight="1">
      <x:c r="A6" s="25" t="str">
        <x:v>Project or company</x:v>
      </x:c>
      <x:c r="B6" s="11" t="str"/>
      <x:c r="C6" s="12"/>
      <x:c r="D6" s="13"/>
    </x:row>
    <x:row r="7" ht="24" customHeight="1">
      <x:c r="A7" s="25" t="str">
        <x:v>Decision owner</x:v>
      </x:c>
      <x:c r="B7" s="14" t="str"/>
      <x:c r="C7" s="10"/>
      <x:c r="D7" s="15"/>
    </x:row>
    <x:row r="8" ht="24" customHeight="1">
      <x:c r="A8" s="25" t="str">
        <x:v>Target decision date</x:v>
      </x:c>
      <x:c r="B8" s="19" t="str"/>
      <x:c r="C8" s="20"/>
      <x:c r="D8" s="21"/>
    </x:row>
    <x:row r="9" ht="24" customHeight="1">
      <x:c r="A9" s="25" t="str">
        <x:v>Vendor names</x:v>
      </x:c>
      <x:c r="B9" s="23" t="str">
        <x:v>Vendor 1</x:v>
      </x:c>
      <x:c r="C9" s="23" t="str">
        <x:v>Vendor 2</x:v>
      </x:c>
      <x:c r="D9" s="23" t="str">
        <x:v>Vendor 3</x:v>
      </x:c>
    </x:row>
    <x:row r="10" ht="24" customHeight="1"/>
    <x:row r="11" ht="24" customHeight="1">
      <x:c r="A11" s="9" t="str">
        <x:v>Progress summary</x:v>
      </x:c>
      <x:c r="B11" s="9"/>
      <x:c r="C11" s="9"/>
      <x:c r="D11" s="9"/>
      <x:c r="E11" s="9"/>
      <x:c r="F11" s="9"/>
      <x:c r="G11" s="9"/>
      <x:c r="H11" s="9"/>
    </x:row>
    <x:row r="12" ht="24" customHeight="1">
      <x:c r="A12" s="33" t="str">
        <x:v>Metric</x:v>
      </x:c>
      <x:c r="B12" s="34" t="str">
        <x:v>Value</x:v>
      </x:c>
      <x:c r="C12" s="34" t="str"/>
      <x:c r="D12" s="34" t="str">
        <x:v>Metric</x:v>
      </x:c>
      <x:c r="E12" s="34" t="str">
        <x:v>Value</x:v>
      </x:c>
      <x:c r="F12" s="34" t="str"/>
      <x:c r="G12" s="34" t="str">
        <x:v>Metric</x:v>
      </x:c>
      <x:c r="H12" s="35" t="str">
        <x:v>Value</x:v>
      </x:c>
    </x:row>
    <x:row r="13" ht="24" customHeight="1">
      <x:c r="A13" t="str">
        <x:v>Requirements</x:v>
      </x:c>
      <x:c r="B13" s="38" t="n">
        <x:f>COUNTA('Requirements'!$A$5:$A$64)</x:f>
        <x:v>60</x:v>
      </x:c>
      <x:c r="C13" t="str"/>
      <x:c r="D13" t="str">
        <x:v>Must have</x:v>
      </x:c>
      <x:c r="E13" s="41" t="n">
        <x:f>COUNTIF('Requirements'!$D$5:$D$64,"Must have")</x:f>
        <x:v>0</x:v>
      </x:c>
      <x:c r="F13" t="str"/>
      <x:c r="G13" t="str">
        <x:v>Completed</x:v>
      </x:c>
      <x:c r="H13" s="44" t="n">
        <x:f>COUNTIF('Requirements'!$G$5:$G$64,"Complete")</x:f>
        <x:v>0</x:v>
      </x:c>
    </x:row>
    <x:row r="14" ht="24" customHeight="1">
      <x:c r="A14" t="str">
        <x:v>Prioritized</x:v>
      </x:c>
      <x:c r="B14" s="38" t="n">
        <x:f>COUNTIF('Requirements'!$D$5:$D$64,"&lt;&gt;Unclassified")</x:f>
        <x:v>0</x:v>
      </x:c>
      <x:c r="C14" t="str"/>
      <x:c r="D14" t="str">
        <x:v>Should have</x:v>
      </x:c>
      <x:c r="E14" s="41" t="n">
        <x:f>COUNTIF('Requirements'!$D$5:$D$64,"Should have")</x:f>
        <x:v>0</x:v>
      </x:c>
      <x:c r="F14" t="str"/>
      <x:c r="G14" t="str">
        <x:v>In progress</x:v>
      </x:c>
      <x:c r="H14" s="44" t="n">
        <x:f>COUNTIF('Requirements'!$G$5:$G$64,"In progress")</x:f>
        <x:v>0</x:v>
      </x:c>
    </x:row>
    <x:row r="15" ht="24" customHeight="1">
      <x:c r="A15" t="str">
        <x:v>Unclassified</x:v>
      </x:c>
      <x:c r="B15" s="38" t="n">
        <x:f>COUNTIF('Requirements'!$D$5:$D$64,"Unclassified")</x:f>
        <x:v>60</x:v>
      </x:c>
      <x:c r="C15" t="str"/>
      <x:c r="D15" t="str">
        <x:v>Later</x:v>
      </x:c>
      <x:c r="E15" s="41" t="n">
        <x:f>COUNTIF('Requirements'!$D$5:$D$64,"Later")</x:f>
        <x:v>0</x:v>
      </x:c>
      <x:c r="F15" t="str"/>
      <x:c r="G15" t="str">
        <x:v>Not started</x:v>
      </x:c>
      <x:c r="H15" s="44" t="n">
        <x:f>COUNTIF('Requirements'!$G$5:$G$64,"Not started")</x:f>
        <x:v>60</x:v>
      </x:c>
    </x:row>
    <x:row r="16" ht="24" customHeight="1">
      <x:c r="A16" t="str">
        <x:v>Completion rate</x:v>
      </x:c>
      <x:c r="B16" s="45" t="n">
        <x:f>COUNTIF('Requirements'!$G$5:$G$64,"Complete")/COUNTA('Requirements'!$A$5:$A$64)</x:f>
        <x:v>0</x:v>
      </x:c>
      <x:c r="C16" t="str"/>
      <x:c r="D16" t="str">
        <x:v>Not needed</x:v>
      </x:c>
      <x:c r="E16" s="41" t="n">
        <x:f>COUNTIF('Requirements'!$D$5:$D$64,"Not needed")</x:f>
        <x:v>0</x:v>
      </x:c>
      <x:c r="F16" t="str"/>
      <x:c r="G16" t="str">
        <x:v>Blocked</x:v>
      </x:c>
      <x:c r="H16" s="44" t="n">
        <x:f>COUNTIF('Requirements'!$G$5:$G$64,"Blocked")</x:f>
        <x:v>0</x:v>
      </x:c>
    </x:row>
    <x:row r="17" ht="24" customHeight="1"/>
    <x:row r="18" ht="24" customHeight="1">
      <x:c r="A18" s="9" t="str">
        <x:v>Recommended workflow</x:v>
      </x:c>
      <x:c r="B18" s="9"/>
      <x:c r="C18" s="9"/>
      <x:c r="D18" s="9"/>
      <x:c r="E18" s="9"/>
      <x:c r="F18" s="9"/>
      <x:c r="G18" s="9"/>
      <x:c r="H18" s="9"/>
    </x:row>
    <x:row r="19" ht="24" customHeight="1">
      <x:c r="A19" s="56" t="str">
        <x:v>1. Define the real workflow before watching vendor demos.</x:v>
      </x:c>
      <x:c r="B19" s="57"/>
      <x:c r="C19" s="57"/>
      <x:c r="D19" s="57"/>
      <x:c r="E19" s="57"/>
      <x:c r="F19" s="57"/>
      <x:c r="G19" s="57"/>
      <x:c r="H19" s="58"/>
    </x:row>
    <x:row r="20" ht="24" customHeight="1">
      <x:c r="A20" s="59" t="str">
        <x:v>2. Mark only true blockers as Must have; write a testable acceptance condition.</x:v>
      </x:c>
      <x:c r="B20" s="60"/>
      <x:c r="C20" s="60"/>
      <x:c r="D20" s="60"/>
      <x:c r="E20" s="60"/>
      <x:c r="F20" s="60"/>
      <x:c r="G20" s="60"/>
      <x:c r="H20" s="61"/>
    </x:row>
    <x:row r="21" ht="24" customHeight="1">
      <x:c r="A21" s="59" t="str">
        <x:v>3. Ask every vendor to run the same scenario using the same sample records.</x:v>
      </x:c>
      <x:c r="B21" s="60"/>
      <x:c r="C21" s="60"/>
      <x:c r="D21" s="60"/>
      <x:c r="E21" s="60"/>
      <x:c r="F21" s="60"/>
      <x:c r="G21" s="60"/>
      <x:c r="H21" s="61"/>
    </x:row>
    <x:row r="22" ht="24" customHeight="1">
      <x:c r="A22" s="59" t="str">
        <x:v>4. Record evidence, plan limits, integrations, and workarounds in the evaluation sheet.</x:v>
      </x:c>
      <x:c r="B22" s="60"/>
      <x:c r="C22" s="60"/>
      <x:c r="D22" s="60"/>
      <x:c r="E22" s="60"/>
      <x:c r="F22" s="60"/>
      <x:c r="G22" s="60"/>
      <x:c r="H22" s="61"/>
    </x:row>
    <x:row r="23" ht="24" customHeight="1">
      <x:c r="A23" s="62" t="str">
        <x:v>5. Keep the completed workbook with quotes, security reviews, and renewal records.</x:v>
      </x:c>
      <x:c r="B23" s="63"/>
      <x:c r="C23" s="63"/>
      <x:c r="D23" s="63"/>
      <x:c r="E23" s="63"/>
      <x:c r="F23" s="63"/>
      <x:c r="G23" s="63"/>
      <x:c r="H23" s="64"/>
    </x:row>
    <x:row r="24" ht="24" customHeight="1"/>
    <x:row r="25" ht="24" customHeight="1">
      <x:c r="A25" s="6" t="str">
        <x:v>Source: Northstar Select / RIA LLC · https://riaselect.com/tools/crm-requirements-checklist/ · Free to adapt internally.</x:v>
      </x:c>
      <x:c r="B25" s="6"/>
      <x:c r="C25" s="6"/>
      <x:c r="D25" s="6"/>
      <x:c r="E25" s="6"/>
      <x:c r="F25" s="6"/>
      <x:c r="G25" s="6"/>
      <x:c r="H25" s="6"/>
    </x:row>
    <x:row r="26" ht="24" customHeight="1">
      <x:c r="A26" s="6"/>
      <x:c r="B26" s="6"/>
      <x:c r="C26" s="6"/>
      <x:c r="D26" s="6"/>
      <x:c r="E26" s="6"/>
      <x:c r="F26" s="6"/>
      <x:c r="G26" s="6"/>
      <x:c r="H26" s="6"/>
    </x:row>
  </x:sheetData>
  <x:mergeCells>
    <x:mergeCell ref="A1:H2"/>
    <x:mergeCell ref="A3:H3"/>
    <x:mergeCell ref="A5:H5"/>
    <x:mergeCell ref="B6:D6"/>
    <x:mergeCell ref="B7:D7"/>
    <x:mergeCell ref="B8:D8"/>
    <x:mergeCell ref="A11:H11"/>
    <x:mergeCell ref="A18:H18"/>
    <x:mergeCell ref="A19:H19"/>
    <x:mergeCell ref="A20:H20"/>
    <x:mergeCell ref="A21:H21"/>
    <x:mergeCell ref="A22:H22"/>
    <x:mergeCell ref="A23:H23"/>
    <x:mergeCell ref="A25:H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8" hidden="0" customWidth="1"/>
    <x:col min="3" max="3" width="54" hidden="0" customWidth="1"/>
    <x:col min="4" max="4" width="16" hidden="0" customWidth="1"/>
    <x:col min="5" max="5" width="44" hidden="0" customWidth="1"/>
    <x:col min="6" max="6" width="20" hidden="0" customWidth="1"/>
    <x:col min="7" max="7" width="16" hidden="0" customWidth="1"/>
  </x:cols>
  <x:sheetData>
    <x:row r="1">
      <x:c r="A1" s="3" t="str">
        <x:v>CRM Requirements — 60 Questions</x:v>
      </x:c>
      <x:c r="B1" s="3"/>
      <x:c r="C1" s="3"/>
      <x:c r="D1" s="3"/>
      <x:c r="E1" s="3"/>
      <x:c r="F1" s="3"/>
      <x:c r="G1" s="3"/>
    </x:row>
    <x:row r="2">
      <x:c r="A2" s="3"/>
      <x:c r="B2" s="3"/>
      <x:c r="C2" s="3"/>
      <x:c r="D2" s="3"/>
      <x:c r="E2" s="3"/>
      <x:c r="F2" s="3"/>
      <x:c r="G2" s="3"/>
    </x:row>
    <x:row r="3">
      <x:c r="A3" s="6" t="str">
        <x:v>Yellow cells are editable. Turn every Must have into a test that produces observable evidence.</x:v>
      </x:c>
      <x:c r="B3" s="6"/>
      <x:c r="C3" s="6"/>
      <x:c r="D3" s="6"/>
      <x:c r="E3" s="6"/>
      <x:c r="F3" s="6"/>
      <x:c r="G3" s="6"/>
    </x:row>
    <x:row r="4">
      <x:c r="A4" s="33" t="str">
        <x:v>#</x:v>
      </x:c>
      <x:c r="B4" s="34" t="str">
        <x:v>Category</x:v>
      </x:c>
      <x:c r="C4" s="34" t="str">
        <x:v>Requirement</x:v>
      </x:c>
      <x:c r="D4" s="34" t="str">
        <x:v>Priority</x:v>
      </x:c>
      <x:c r="E4" s="34" t="str">
        <x:v>Acceptance test / evidence needed</x:v>
      </x:c>
      <x:c r="F4" s="34" t="str">
        <x:v>Owner</x:v>
      </x:c>
      <x:c r="G4" s="35" t="str">
        <x:v>Status</x:v>
      </x:c>
    </x:row>
    <x:row r="5" ht="42" customHeight="1">
      <x:c r="A5" s="72" t="n">
        <x:v>1</x:v>
      </x:c>
      <x:c r="B5" s="72" t="str">
        <x:v>Goals, users, and ownership</x:v>
      </x:c>
      <x:c r="C5" s="72" t="str">
        <x:v>Define the business outcomes the CRM must support</x:v>
      </x:c>
      <x:c r="D5" s="78" t="str">
        <x:v>Unclassified</x:v>
      </x:c>
      <x:c r="E5" s="78" t="str"/>
      <x:c r="F5" s="78" t="str"/>
      <x:c r="G5" s="78" t="str">
        <x:v>Not started</x:v>
      </x:c>
    </x:row>
    <x:row r="6" ht="42" customHeight="1">
      <x:c r="A6" s="73" t="n">
        <x:v>2</x:v>
      </x:c>
      <x:c r="B6" s="73" t="str">
        <x:v>Goals, users, and ownership</x:v>
      </x:c>
      <x:c r="C6" s="73" t="str">
        <x:v>List every user role and expected access level</x:v>
      </x:c>
      <x:c r="D6" s="78" t="str">
        <x:v>Unclassified</x:v>
      </x:c>
      <x:c r="E6" s="78" t="str"/>
      <x:c r="F6" s="78" t="str"/>
      <x:c r="G6" s="78" t="str">
        <x:v>Not started</x:v>
      </x:c>
    </x:row>
    <x:row r="7" ht="42" customHeight="1">
      <x:c r="A7" s="73" t="n">
        <x:v>3</x:v>
      </x:c>
      <x:c r="B7" s="73" t="str">
        <x:v>Goals, users, and ownership</x:v>
      </x:c>
      <x:c r="C7" s="73" t="str">
        <x:v>Estimate paid and light-user counts for the next 12 months</x:v>
      </x:c>
      <x:c r="D7" s="78" t="str">
        <x:v>Unclassified</x:v>
      </x:c>
      <x:c r="E7" s="78" t="str"/>
      <x:c r="F7" s="78" t="str"/>
      <x:c r="G7" s="78" t="str">
        <x:v>Not started</x:v>
      </x:c>
    </x:row>
    <x:row r="8" ht="42" customHeight="1">
      <x:c r="A8" s="73" t="n">
        <x:v>4</x:v>
      </x:c>
      <x:c r="B8" s="73" t="str">
        <x:v>Goals, users, and ownership</x:v>
      </x:c>
      <x:c r="C8" s="73" t="str">
        <x:v>Name the executive sponsor and day-to-day system owner</x:v>
      </x:c>
      <x:c r="D8" s="78" t="str">
        <x:v>Unclassified</x:v>
      </x:c>
      <x:c r="E8" s="78" t="str"/>
      <x:c r="F8" s="78" t="str"/>
      <x:c r="G8" s="78" t="str">
        <x:v>Not started</x:v>
      </x:c>
    </x:row>
    <x:row r="9" ht="42" customHeight="1">
      <x:c r="A9" s="73" t="n">
        <x:v>5</x:v>
      </x:c>
      <x:c r="B9" s="73" t="str">
        <x:v>Goals, users, and ownership</x:v>
      </x:c>
      <x:c r="C9" s="73" t="str">
        <x:v>Document the current tools and manual work being replaced</x:v>
      </x:c>
      <x:c r="D9" s="78" t="str">
        <x:v>Unclassified</x:v>
      </x:c>
      <x:c r="E9" s="78" t="str"/>
      <x:c r="F9" s="78" t="str"/>
      <x:c r="G9" s="78" t="str">
        <x:v>Not started</x:v>
      </x:c>
    </x:row>
    <x:row r="10" ht="42" customHeight="1">
      <x:c r="A10" s="73" t="n">
        <x:v>6</x:v>
      </x:c>
      <x:c r="B10" s="73" t="str">
        <x:v>Goals, users, and ownership</x:v>
      </x:c>
      <x:c r="C10" s="73" t="str">
        <x:v>Define adoption measures for the first 30, 60, and 90 days</x:v>
      </x:c>
      <x:c r="D10" s="78" t="str">
        <x:v>Unclassified</x:v>
      </x:c>
      <x:c r="E10" s="78" t="str"/>
      <x:c r="F10" s="78" t="str"/>
      <x:c r="G10" s="78" t="str">
        <x:v>Not started</x:v>
      </x:c>
    </x:row>
    <x:row r="11" ht="42" customHeight="1">
      <x:c r="A11" s="73" t="n">
        <x:v>7</x:v>
      </x:c>
      <x:c r="B11" s="73" t="str">
        <x:v>Goals, users, and ownership</x:v>
      </x:c>
      <x:c r="C11" s="73" t="str">
        <x:v>Identify mobile and remote-work requirements</x:v>
      </x:c>
      <x:c r="D11" s="78" t="str">
        <x:v>Unclassified</x:v>
      </x:c>
      <x:c r="E11" s="78" t="str"/>
      <x:c r="F11" s="78" t="str"/>
      <x:c r="G11" s="78" t="str">
        <x:v>Not started</x:v>
      </x:c>
    </x:row>
    <x:row r="12" ht="42" customHeight="1">
      <x:c r="A12" s="73" t="n">
        <x:v>8</x:v>
      </x:c>
      <x:c r="B12" s="73" t="str">
        <x:v>Goals, users, and ownership</x:v>
      </x:c>
      <x:c r="C12" s="73" t="str">
        <x:v>Set the decision date, implementation window, and review cadence</x:v>
      </x:c>
      <x:c r="D12" s="78" t="str">
        <x:v>Unclassified</x:v>
      </x:c>
      <x:c r="E12" s="78" t="str"/>
      <x:c r="F12" s="78" t="str"/>
      <x:c r="G12" s="78" t="str">
        <x:v>Not started</x:v>
      </x:c>
    </x:row>
    <x:row r="13" ht="42" customHeight="1">
      <x:c r="A13" s="73" t="n">
        <x:v>9</x:v>
      </x:c>
      <x:c r="B13" s="73" t="str">
        <x:v>Customer workflow and pipeline</x:v>
      </x:c>
      <x:c r="C13" s="73" t="str">
        <x:v>Map the event that creates a new lead or customer record</x:v>
      </x:c>
      <x:c r="D13" s="78" t="str">
        <x:v>Unclassified</x:v>
      </x:c>
      <x:c r="E13" s="78" t="str"/>
      <x:c r="F13" s="78" t="str"/>
      <x:c r="G13" s="78" t="str">
        <x:v>Not started</x:v>
      </x:c>
    </x:row>
    <x:row r="14" ht="42" customHeight="1">
      <x:c r="A14" s="73" t="n">
        <x:v>10</x:v>
      </x:c>
      <x:c r="B14" s="73" t="str">
        <x:v>Customer workflow and pipeline</x:v>
      </x:c>
      <x:c r="C14" s="73" t="str">
        <x:v>Define pipeline stages with entry and exit criteria</x:v>
      </x:c>
      <x:c r="D14" s="78" t="str">
        <x:v>Unclassified</x:v>
      </x:c>
      <x:c r="E14" s="78" t="str"/>
      <x:c r="F14" s="78" t="str"/>
      <x:c r="G14" s="78" t="str">
        <x:v>Not started</x:v>
      </x:c>
    </x:row>
    <x:row r="15" ht="42" customHeight="1">
      <x:c r="A15" s="73" t="n">
        <x:v>11</x:v>
      </x:c>
      <x:c r="B15" s="73" t="str">
        <x:v>Customer workflow and pipeline</x:v>
      </x:c>
      <x:c r="C15" s="73" t="str">
        <x:v>Require an owner and next action for every open opportunity</x:v>
      </x:c>
      <x:c r="D15" s="78" t="str">
        <x:v>Unclassified</x:v>
      </x:c>
      <x:c r="E15" s="78" t="str"/>
      <x:c r="F15" s="78" t="str"/>
      <x:c r="G15" s="78" t="str">
        <x:v>Not started</x:v>
      </x:c>
    </x:row>
    <x:row r="16" ht="42" customHeight="1">
      <x:c r="A16" s="73" t="n">
        <x:v>12</x:v>
      </x:c>
      <x:c r="B16" s="73" t="str">
        <x:v>Customer workflow and pipeline</x:v>
      </x:c>
      <x:c r="C16" s="73" t="str">
        <x:v>Document lead assignment, reassignment, and escalation rules</x:v>
      </x:c>
      <x:c r="D16" s="78" t="str">
        <x:v>Unclassified</x:v>
      </x:c>
      <x:c r="E16" s="78" t="str"/>
      <x:c r="F16" s="78" t="str"/>
      <x:c r="G16" s="78" t="str">
        <x:v>Not started</x:v>
      </x:c>
    </x:row>
    <x:row r="17" ht="42" customHeight="1">
      <x:c r="A17" s="73" t="n">
        <x:v>13</x:v>
      </x:c>
      <x:c r="B17" s="73" t="str">
        <x:v>Customer workflow and pipeline</x:v>
      </x:c>
      <x:c r="C17" s="73" t="str">
        <x:v>Define approval steps for discounts, quotes, or exceptions</x:v>
      </x:c>
      <x:c r="D17" s="78" t="str">
        <x:v>Unclassified</x:v>
      </x:c>
      <x:c r="E17" s="78" t="str"/>
      <x:c r="F17" s="78" t="str"/>
      <x:c r="G17" s="78" t="str">
        <x:v>Not started</x:v>
      </x:c>
    </x:row>
    <x:row r="18" ht="42" customHeight="1">
      <x:c r="A18" s="73" t="n">
        <x:v>14</x:v>
      </x:c>
      <x:c r="B18" s="73" t="str">
        <x:v>Customer workflow and pipeline</x:v>
      </x:c>
      <x:c r="C18" s="73" t="str">
        <x:v>Map sales-to-service and marketing-to-sales handoffs</x:v>
      </x:c>
      <x:c r="D18" s="78" t="str">
        <x:v>Unclassified</x:v>
      </x:c>
      <x:c r="E18" s="78" t="str"/>
      <x:c r="F18" s="78" t="str"/>
      <x:c r="G18" s="78" t="str">
        <x:v>Not started</x:v>
      </x:c>
    </x:row>
    <x:row r="19" ht="42" customHeight="1">
      <x:c r="A19" s="73" t="n">
        <x:v>15</x:v>
      </x:c>
      <x:c r="B19" s="73" t="str">
        <x:v>Customer workflow and pipeline</x:v>
      </x:c>
      <x:c r="C19" s="73" t="str">
        <x:v>Specify tasks, reminders, and service-level expectations</x:v>
      </x:c>
      <x:c r="D19" s="78" t="str">
        <x:v>Unclassified</x:v>
      </x:c>
      <x:c r="E19" s="78" t="str"/>
      <x:c r="F19" s="78" t="str"/>
      <x:c r="G19" s="78" t="str">
        <x:v>Not started</x:v>
      </x:c>
    </x:row>
    <x:row r="20" ht="42" customHeight="1">
      <x:c r="A20" s="73" t="n">
        <x:v>16</x:v>
      </x:c>
      <x:c r="B20" s="73" t="str">
        <x:v>Customer workflow and pipeline</x:v>
      </x:c>
      <x:c r="C20" s="73" t="str">
        <x:v>Create one end-to-end acceptance-test scenario</x:v>
      </x:c>
      <x:c r="D20" s="78" t="str">
        <x:v>Unclassified</x:v>
      </x:c>
      <x:c r="E20" s="78" t="str"/>
      <x:c r="F20" s="78" t="str"/>
      <x:c r="G20" s="78" t="str">
        <x:v>Not started</x:v>
      </x:c>
    </x:row>
    <x:row r="21" ht="42" customHeight="1">
      <x:c r="A21" s="73" t="n">
        <x:v>17</x:v>
      </x:c>
      <x:c r="B21" s="73" t="str">
        <x:v>Data model and data quality</x:v>
      </x:c>
      <x:c r="C21" s="73" t="str">
        <x:v>List required contacts, companies, deals, tickets, and custom objects</x:v>
      </x:c>
      <x:c r="D21" s="78" t="str">
        <x:v>Unclassified</x:v>
      </x:c>
      <x:c r="E21" s="78" t="str"/>
      <x:c r="F21" s="78" t="str"/>
      <x:c r="G21" s="78" t="str">
        <x:v>Not started</x:v>
      </x:c>
    </x:row>
    <x:row r="22" ht="42" customHeight="1">
      <x:c r="A22" s="73" t="n">
        <x:v>18</x:v>
      </x:c>
      <x:c r="B22" s="73" t="str">
        <x:v>Data model and data quality</x:v>
      </x:c>
      <x:c r="C22" s="73" t="str">
        <x:v>Define relationships between every required object</x:v>
      </x:c>
      <x:c r="D22" s="78" t="str">
        <x:v>Unclassified</x:v>
      </x:c>
      <x:c r="E22" s="78" t="str"/>
      <x:c r="F22" s="78" t="str"/>
      <x:c r="G22" s="78" t="str">
        <x:v>Not started</x:v>
      </x:c>
    </x:row>
    <x:row r="23" ht="42" customHeight="1">
      <x:c r="A23" s="73" t="n">
        <x:v>19</x:v>
      </x:c>
      <x:c r="B23" s="73" t="str">
        <x:v>Data model and data quality</x:v>
      </x:c>
      <x:c r="C23" s="73" t="str">
        <x:v>Choose stable unique identifiers for imports and integrations</x:v>
      </x:c>
      <x:c r="D23" s="78" t="str">
        <x:v>Unclassified</x:v>
      </x:c>
      <x:c r="E23" s="78" t="str"/>
      <x:c r="F23" s="78" t="str"/>
      <x:c r="G23" s="78" t="str">
        <x:v>Not started</x:v>
      </x:c>
    </x:row>
    <x:row r="24" ht="42" customHeight="1">
      <x:c r="A24" s="73" t="n">
        <x:v>20</x:v>
      </x:c>
      <x:c r="B24" s="73" t="str">
        <x:v>Data model and data quality</x:v>
      </x:c>
      <x:c r="C24" s="73" t="str">
        <x:v>Classify required, optional, calculated, and sensitive fields</x:v>
      </x:c>
      <x:c r="D24" s="78" t="str">
        <x:v>Unclassified</x:v>
      </x:c>
      <x:c r="E24" s="78" t="str"/>
      <x:c r="F24" s="78" t="str"/>
      <x:c r="G24" s="78" t="str">
        <x:v>Not started</x:v>
      </x:c>
    </x:row>
    <x:row r="25" ht="42" customHeight="1">
      <x:c r="A25" s="73" t="n">
        <x:v>21</x:v>
      </x:c>
      <x:c r="B25" s="73" t="str">
        <x:v>Data model and data quality</x:v>
      </x:c>
      <x:c r="C25" s="73" t="str">
        <x:v>Define duplicate detection, review, merge, and exception rules</x:v>
      </x:c>
      <x:c r="D25" s="78" t="str">
        <x:v>Unclassified</x:v>
      </x:c>
      <x:c r="E25" s="78" t="str"/>
      <x:c r="F25" s="78" t="str"/>
      <x:c r="G25" s="78" t="str">
        <x:v>Not started</x:v>
      </x:c>
    </x:row>
    <x:row r="26" ht="42" customHeight="1">
      <x:c r="A26" s="73" t="n">
        <x:v>22</x:v>
      </x:c>
      <x:c r="B26" s="73" t="str">
        <x:v>Data model and data quality</x:v>
      </x:c>
      <x:c r="C26" s="73" t="str">
        <x:v>Document consent, source, owner, and lifecycle history fields</x:v>
      </x:c>
      <x:c r="D26" s="78" t="str">
        <x:v>Unclassified</x:v>
      </x:c>
      <x:c r="E26" s="78" t="str"/>
      <x:c r="F26" s="78" t="str"/>
      <x:c r="G26" s="78" t="str">
        <x:v>Not started</x:v>
      </x:c>
    </x:row>
    <x:row r="27" ht="42" customHeight="1">
      <x:c r="A27" s="73" t="n">
        <x:v>23</x:v>
      </x:c>
      <x:c r="B27" s="73" t="str">
        <x:v>Data model and data quality</x:v>
      </x:c>
      <x:c r="C27" s="73" t="str">
        <x:v>Set validation, naming, and controlled-value standards</x:v>
      </x:c>
      <x:c r="D27" s="78" t="str">
        <x:v>Unclassified</x:v>
      </x:c>
      <x:c r="E27" s="78" t="str"/>
      <x:c r="F27" s="78" t="str"/>
      <x:c r="G27" s="78" t="str">
        <x:v>Not started</x:v>
      </x:c>
    </x:row>
    <x:row r="28" ht="42" customHeight="1">
      <x:c r="A28" s="73" t="n">
        <x:v>24</x:v>
      </x:c>
      <x:c r="B28" s="73" t="str">
        <x:v>Data model and data quality</x:v>
      </x:c>
      <x:c r="C28" s="73" t="str">
        <x:v>Define retention, archive, deletion, and data-quality review rules</x:v>
      </x:c>
      <x:c r="D28" s="78" t="str">
        <x:v>Unclassified</x:v>
      </x:c>
      <x:c r="E28" s="78" t="str"/>
      <x:c r="F28" s="78" t="str"/>
      <x:c r="G28" s="78" t="str">
        <x:v>Not started</x:v>
      </x:c>
    </x:row>
    <x:row r="29" ht="42" customHeight="1">
      <x:c r="A29" s="73" t="n">
        <x:v>25</x:v>
      </x:c>
      <x:c r="B29" s="73" t="str">
        <x:v>Automation and communications</x:v>
      </x:c>
      <x:c r="C29" s="73" t="str">
        <x:v>List events that should create tasks, alerts, or assignments</x:v>
      </x:c>
      <x:c r="D29" s="78" t="str">
        <x:v>Unclassified</x:v>
      </x:c>
      <x:c r="E29" s="78" t="str"/>
      <x:c r="F29" s="78" t="str"/>
      <x:c r="G29" s="78" t="str">
        <x:v>Not started</x:v>
      </x:c>
    </x:row>
    <x:row r="30" ht="42" customHeight="1">
      <x:c r="A30" s="73" t="n">
        <x:v>26</x:v>
      </x:c>
      <x:c r="B30" s="73" t="str">
        <x:v>Automation and communications</x:v>
      </x:c>
      <x:c r="C30" s="73" t="str">
        <x:v>Define enrollment, suppression, exit, and re-enrollment rules</x:v>
      </x:c>
      <x:c r="D30" s="78" t="str">
        <x:v>Unclassified</x:v>
      </x:c>
      <x:c r="E30" s="78" t="str"/>
      <x:c r="F30" s="78" t="str"/>
      <x:c r="G30" s="78" t="str">
        <x:v>Not started</x:v>
      </x:c>
    </x:row>
    <x:row r="31" ht="42" customHeight="1">
      <x:c r="A31" s="73" t="n">
        <x:v>27</x:v>
      </x:c>
      <x:c r="B31" s="73" t="str">
        <x:v>Automation and communications</x:v>
      </x:c>
      <x:c r="C31" s="73" t="str">
        <x:v>Document email, calling, messaging, and meeting requirements</x:v>
      </x:c>
      <x:c r="D31" s="78" t="str">
        <x:v>Unclassified</x:v>
      </x:c>
      <x:c r="E31" s="78" t="str"/>
      <x:c r="F31" s="78" t="str"/>
      <x:c r="G31" s="78" t="str">
        <x:v>Not started</x:v>
      </x:c>
    </x:row>
    <x:row r="32" ht="42" customHeight="1">
      <x:c r="A32" s="73" t="n">
        <x:v>28</x:v>
      </x:c>
      <x:c r="B32" s="73" t="str">
        <x:v>Automation and communications</x:v>
      </x:c>
      <x:c r="C32" s="73" t="str">
        <x:v>Specify consent, unsubscribe, bounce, and quiet-hour controls</x:v>
      </x:c>
      <x:c r="D32" s="78" t="str">
        <x:v>Unclassified</x:v>
      </x:c>
      <x:c r="E32" s="78" t="str"/>
      <x:c r="F32" s="78" t="str"/>
      <x:c r="G32" s="78" t="str">
        <x:v>Not started</x:v>
      </x:c>
    </x:row>
    <x:row r="33" ht="42" customHeight="1">
      <x:c r="A33" s="73" t="n">
        <x:v>29</x:v>
      </x:c>
      <x:c r="B33" s="73" t="str">
        <x:v>Automation and communications</x:v>
      </x:c>
      <x:c r="C33" s="73" t="str">
        <x:v>Define automation failure alerts, retry, and recovery ownership</x:v>
      </x:c>
      <x:c r="D33" s="78" t="str">
        <x:v>Unclassified</x:v>
      </x:c>
      <x:c r="E33" s="78" t="str"/>
      <x:c r="F33" s="78" t="str"/>
      <x:c r="G33" s="78" t="str">
        <x:v>Not started</x:v>
      </x:c>
    </x:row>
    <x:row r="34" ht="42" customHeight="1">
      <x:c r="A34" s="73" t="n">
        <x:v>30</x:v>
      </x:c>
      <x:c r="B34" s="73" t="str">
        <x:v>Automation and communications</x:v>
      </x:c>
      <x:c r="C34" s="73" t="str">
        <x:v>Estimate workflow, email, call, message, and AI usage volumes</x:v>
      </x:c>
      <x:c r="D34" s="78" t="str">
        <x:v>Unclassified</x:v>
      </x:c>
      <x:c r="E34" s="78" t="str"/>
      <x:c r="F34" s="78" t="str"/>
      <x:c r="G34" s="78" t="str">
        <x:v>Not started</x:v>
      </x:c>
    </x:row>
    <x:row r="35" ht="42" customHeight="1">
      <x:c r="A35" s="73" t="n">
        <x:v>31</x:v>
      </x:c>
      <x:c r="B35" s="73" t="str">
        <x:v>Automation and communications</x:v>
      </x:c>
      <x:c r="C35" s="73" t="str">
        <x:v>Require an audit history for automated actions and changes</x:v>
      </x:c>
      <x:c r="D35" s="78" t="str">
        <x:v>Unclassified</x:v>
      </x:c>
      <x:c r="E35" s="78" t="str"/>
      <x:c r="F35" s="78" t="str"/>
      <x:c r="G35" s="78" t="str">
        <x:v>Not started</x:v>
      </x:c>
    </x:row>
    <x:row r="36" ht="42" customHeight="1">
      <x:c r="A36" s="73" t="n">
        <x:v>32</x:v>
      </x:c>
      <x:c r="B36" s="73" t="str">
        <x:v>Reporting and analytics</x:v>
      </x:c>
      <x:c r="C36" s="73" t="str">
        <x:v>List the five decisions that CRM reports must support</x:v>
      </x:c>
      <x:c r="D36" s="78" t="str">
        <x:v>Unclassified</x:v>
      </x:c>
      <x:c r="E36" s="78" t="str"/>
      <x:c r="F36" s="78" t="str"/>
      <x:c r="G36" s="78" t="str">
        <x:v>Not started</x:v>
      </x:c>
    </x:row>
    <x:row r="37" ht="42" customHeight="1">
      <x:c r="A37" s="73" t="n">
        <x:v>33</x:v>
      </x:c>
      <x:c r="B37" s="73" t="str">
        <x:v>Reporting and analytics</x:v>
      </x:c>
      <x:c r="C37" s="73" t="str">
        <x:v>Define pipeline, conversion, velocity, retention, and attribution terms</x:v>
      </x:c>
      <x:c r="D37" s="78" t="str">
        <x:v>Unclassified</x:v>
      </x:c>
      <x:c r="E37" s="78" t="str"/>
      <x:c r="F37" s="78" t="str"/>
      <x:c r="G37" s="78" t="str">
        <x:v>Not started</x:v>
      </x:c>
    </x:row>
    <x:row r="38" ht="42" customHeight="1">
      <x:c r="A38" s="73" t="n">
        <x:v>34</x:v>
      </x:c>
      <x:c r="B38" s="73" t="str">
        <x:v>Reporting and analytics</x:v>
      </x:c>
      <x:c r="C38" s="73" t="str">
        <x:v>Specify manager, representative, executive, and operations views</x:v>
      </x:c>
      <x:c r="D38" s="78" t="str">
        <x:v>Unclassified</x:v>
      </x:c>
      <x:c r="E38" s="78" t="str"/>
      <x:c r="F38" s="78" t="str"/>
      <x:c r="G38" s="78" t="str">
        <x:v>Not started</x:v>
      </x:c>
    </x:row>
    <x:row r="39" ht="42" customHeight="1">
      <x:c r="A39" s="73" t="n">
        <x:v>35</x:v>
      </x:c>
      <x:c r="B39" s="73" t="str">
        <x:v>Reporting and analytics</x:v>
      </x:c>
      <x:c r="C39" s="73" t="str">
        <x:v>Document filters, date logic, currencies, time zones, and business hours</x:v>
      </x:c>
      <x:c r="D39" s="78" t="str">
        <x:v>Unclassified</x:v>
      </x:c>
      <x:c r="E39" s="78" t="str"/>
      <x:c r="F39" s="78" t="str"/>
      <x:c r="G39" s="78" t="str">
        <x:v>Not started</x:v>
      </x:c>
    </x:row>
    <x:row r="40" ht="42" customHeight="1">
      <x:c r="A40" s="73" t="n">
        <x:v>36</x:v>
      </x:c>
      <x:c r="B40" s="73" t="str">
        <x:v>Reporting and analytics</x:v>
      </x:c>
      <x:c r="C40" s="73" t="str">
        <x:v>Require drill-down from totals to the underlying records</x:v>
      </x:c>
      <x:c r="D40" s="78" t="str">
        <x:v>Unclassified</x:v>
      </x:c>
      <x:c r="E40" s="78" t="str"/>
      <x:c r="F40" s="78" t="str"/>
      <x:c r="G40" s="78" t="str">
        <x:v>Not started</x:v>
      </x:c>
    </x:row>
    <x:row r="41" ht="42" customHeight="1">
      <x:c r="A41" s="73" t="n">
        <x:v>37</x:v>
      </x:c>
      <x:c r="B41" s="73" t="str">
        <x:v>Reporting and analytics</x:v>
      </x:c>
      <x:c r="C41" s="73" t="str">
        <x:v>Define scheduled delivery, export, and dashboard-sharing needs</x:v>
      </x:c>
      <x:c r="D41" s="78" t="str">
        <x:v>Unclassified</x:v>
      </x:c>
      <x:c r="E41" s="78" t="str"/>
      <x:c r="F41" s="78" t="str"/>
      <x:c r="G41" s="78" t="str">
        <x:v>Not started</x:v>
      </x:c>
    </x:row>
    <x:row r="42" ht="42" customHeight="1">
      <x:c r="A42" s="73" t="n">
        <x:v>38</x:v>
      </x:c>
      <x:c r="B42" s="73" t="str">
        <x:v>Reporting and analytics</x:v>
      </x:c>
      <x:c r="C42" s="73" t="str">
        <x:v>Create a reconciliation test for every critical metric</x:v>
      </x:c>
      <x:c r="D42" s="78" t="str">
        <x:v>Unclassified</x:v>
      </x:c>
      <x:c r="E42" s="78" t="str"/>
      <x:c r="F42" s="78" t="str"/>
      <x:c r="G42" s="78" t="str">
        <x:v>Not started</x:v>
      </x:c>
    </x:row>
    <x:row r="43" ht="42" customHeight="1">
      <x:c r="A43" s="73" t="n">
        <x:v>39</x:v>
      </x:c>
      <x:c r="B43" s="73" t="str">
        <x:v>Integrations and operations</x:v>
      </x:c>
      <x:c r="C43" s="73" t="str">
        <x:v>Inventory required email, calendar, form, billing, support, and product systems</x:v>
      </x:c>
      <x:c r="D43" s="78" t="str">
        <x:v>Unclassified</x:v>
      </x:c>
      <x:c r="E43" s="78" t="str"/>
      <x:c r="F43" s="78" t="str"/>
      <x:c r="G43" s="78" t="str">
        <x:v>Not started</x:v>
      </x:c>
    </x:row>
    <x:row r="44" ht="42" customHeight="1">
      <x:c r="A44" s="73" t="n">
        <x:v>40</x:v>
      </x:c>
      <x:c r="B44" s="73" t="str">
        <x:v>Integrations and operations</x:v>
      </x:c>
      <x:c r="C44" s="73" t="str">
        <x:v>Name the source of truth for identity, billing, product use, and support</x:v>
      </x:c>
      <x:c r="D44" s="78" t="str">
        <x:v>Unclassified</x:v>
      </x:c>
      <x:c r="E44" s="78" t="str"/>
      <x:c r="F44" s="78" t="str"/>
      <x:c r="G44" s="78" t="str">
        <x:v>Not started</x:v>
      </x:c>
    </x:row>
    <x:row r="45" ht="42" customHeight="1">
      <x:c r="A45" s="73" t="n">
        <x:v>41</x:v>
      </x:c>
      <x:c r="B45" s="73" t="str">
        <x:v>Integrations and operations</x:v>
      </x:c>
      <x:c r="C45" s="73" t="str">
        <x:v>Classify each integration as native, partner-built, automation, or custom</x:v>
      </x:c>
      <x:c r="D45" s="78" t="str">
        <x:v>Unclassified</x:v>
      </x:c>
      <x:c r="E45" s="78" t="str"/>
      <x:c r="F45" s="78" t="str"/>
      <x:c r="G45" s="78" t="str">
        <x:v>Not started</x:v>
      </x:c>
    </x:row>
    <x:row r="46" ht="42" customHeight="1">
      <x:c r="A46" s="73" t="n">
        <x:v>42</x:v>
      </x:c>
      <x:c r="B46" s="73" t="str">
        <x:v>Integrations and operations</x:v>
      </x:c>
      <x:c r="C46" s="73" t="str">
        <x:v>Document field mapping, synchronization direction, and update frequency</x:v>
      </x:c>
      <x:c r="D46" s="78" t="str">
        <x:v>Unclassified</x:v>
      </x:c>
      <x:c r="E46" s="78" t="str"/>
      <x:c r="F46" s="78" t="str"/>
      <x:c r="G46" s="78" t="str">
        <x:v>Not started</x:v>
      </x:c>
    </x:row>
    <x:row r="47" ht="42" customHeight="1">
      <x:c r="A47" s="73" t="n">
        <x:v>43</x:v>
      </x:c>
      <x:c r="B47" s="73" t="str">
        <x:v>Integrations and operations</x:v>
      </x:c>
      <x:c r="C47" s="73" t="str">
        <x:v>Define API, webhook, rate-limit, sandbox, and monitoring requirements</x:v>
      </x:c>
      <x:c r="D47" s="78" t="str">
        <x:v>Unclassified</x:v>
      </x:c>
      <x:c r="E47" s="78" t="str"/>
      <x:c r="F47" s="78" t="str"/>
      <x:c r="G47" s="78" t="str">
        <x:v>Not started</x:v>
      </x:c>
    </x:row>
    <x:row r="48" ht="42" customHeight="1">
      <x:c r="A48" s="73" t="n">
        <x:v>44</x:v>
      </x:c>
      <x:c r="B48" s="73" t="str">
        <x:v>Integrations and operations</x:v>
      </x:c>
      <x:c r="C48" s="73" t="str">
        <x:v>Assign an owner and recovery plan for every integration</x:v>
      </x:c>
      <x:c r="D48" s="78" t="str">
        <x:v>Unclassified</x:v>
      </x:c>
      <x:c r="E48" s="78" t="str"/>
      <x:c r="F48" s="78" t="str"/>
      <x:c r="G48" s="78" t="str">
        <x:v>Not started</x:v>
      </x:c>
    </x:row>
    <x:row r="49" ht="42" customHeight="1">
      <x:c r="A49" s="73" t="n">
        <x:v>45</x:v>
      </x:c>
      <x:c r="B49" s="73" t="str">
        <x:v>Integrations and operations</x:v>
      </x:c>
      <x:c r="C49" s="73" t="str">
        <x:v>Require portable exports for records, relationships, activities, and files</x:v>
      </x:c>
      <x:c r="D49" s="78" t="str">
        <x:v>Unclassified</x:v>
      </x:c>
      <x:c r="E49" s="78" t="str"/>
      <x:c r="F49" s="78" t="str"/>
      <x:c r="G49" s="78" t="str">
        <x:v>Not started</x:v>
      </x:c>
    </x:row>
    <x:row r="50" ht="42" customHeight="1">
      <x:c r="A50" s="73" t="n">
        <x:v>46</x:v>
      </x:c>
      <x:c r="B50" s="73" t="str">
        <x:v>Security, privacy, and governance</x:v>
      </x:c>
      <x:c r="C50" s="73" t="str">
        <x:v>Specify single sign-on, multifactor authentication, and session controls</x:v>
      </x:c>
      <x:c r="D50" s="78" t="str">
        <x:v>Unclassified</x:v>
      </x:c>
      <x:c r="E50" s="78" t="str"/>
      <x:c r="F50" s="78" t="str"/>
      <x:c r="G50" s="78" t="str">
        <x:v>Not started</x:v>
      </x:c>
    </x:row>
    <x:row r="51" ht="42" customHeight="1">
      <x:c r="A51" s="73" t="n">
        <x:v>47</x:v>
      </x:c>
      <x:c r="B51" s="73" t="str">
        <x:v>Security, privacy, and governance</x:v>
      </x:c>
      <x:c r="C51" s="73" t="str">
        <x:v>Define role, team, field, record, export, and administrator permissions</x:v>
      </x:c>
      <x:c r="D51" s="78" t="str">
        <x:v>Unclassified</x:v>
      </x:c>
      <x:c r="E51" s="78" t="str"/>
      <x:c r="F51" s="78" t="str"/>
      <x:c r="G51" s="78" t="str">
        <x:v>Not started</x:v>
      </x:c>
    </x:row>
    <x:row r="52" ht="42" customHeight="1">
      <x:c r="A52" s="73" t="n">
        <x:v>48</x:v>
      </x:c>
      <x:c r="B52" s="73" t="str">
        <x:v>Security, privacy, and governance</x:v>
      </x:c>
      <x:c r="C52" s="73" t="str">
        <x:v>Document audit-log content, retention, access, and export requirements</x:v>
      </x:c>
      <x:c r="D52" s="78" t="str">
        <x:v>Unclassified</x:v>
      </x:c>
      <x:c r="E52" s="78" t="str"/>
      <x:c r="F52" s="78" t="str"/>
      <x:c r="G52" s="78" t="str">
        <x:v>Not started</x:v>
      </x:c>
    </x:row>
    <x:row r="53" ht="42" customHeight="1">
      <x:c r="A53" s="73" t="n">
        <x:v>49</x:v>
      </x:c>
      <x:c r="B53" s="73" t="str">
        <x:v>Security, privacy, and governance</x:v>
      </x:c>
      <x:c r="C53" s="73" t="str">
        <x:v>Identify applicable privacy, residency, and industry obligations</x:v>
      </x:c>
      <x:c r="D53" s="78" t="str">
        <x:v>Unclassified</x:v>
      </x:c>
      <x:c r="E53" s="78" t="str"/>
      <x:c r="F53" s="78" t="str"/>
      <x:c r="G53" s="78" t="str">
        <x:v>Not started</x:v>
      </x:c>
    </x:row>
    <x:row r="54" ht="42" customHeight="1">
      <x:c r="A54" s="73" t="n">
        <x:v>50</x:v>
      </x:c>
      <x:c r="B54" s="73" t="str">
        <x:v>Security, privacy, and governance</x:v>
      </x:c>
      <x:c r="C54" s="73" t="str">
        <x:v>Define encryption, backup, recovery, and availability requirements</x:v>
      </x:c>
      <x:c r="D54" s="78" t="str">
        <x:v>Unclassified</x:v>
      </x:c>
      <x:c r="E54" s="78" t="str"/>
      <x:c r="F54" s="78" t="str"/>
      <x:c r="G54" s="78" t="str">
        <x:v>Not started</x:v>
      </x:c>
    </x:row>
    <x:row r="55" ht="42" customHeight="1">
      <x:c r="A55" s="73" t="n">
        <x:v>51</x:v>
      </x:c>
      <x:c r="B55" s="73" t="str">
        <x:v>Security, privacy, and governance</x:v>
      </x:c>
      <x:c r="C55" s="73" t="str">
        <x:v>Document deletion, anonymization, legal-hold, and access-request workflows</x:v>
      </x:c>
      <x:c r="D55" s="78" t="str">
        <x:v>Unclassified</x:v>
      </x:c>
      <x:c r="E55" s="78" t="str"/>
      <x:c r="F55" s="78" t="str"/>
      <x:c r="G55" s="78" t="str">
        <x:v>Not started</x:v>
      </x:c>
    </x:row>
    <x:row r="56" ht="42" customHeight="1">
      <x:c r="A56" s="73" t="n">
        <x:v>52</x:v>
      </x:c>
      <x:c r="B56" s="73" t="str">
        <x:v>Security, privacy, and governance</x:v>
      </x:c>
      <x:c r="C56" s="73" t="str">
        <x:v>Review subprocessors, incident notification, and security documentation</x:v>
      </x:c>
      <x:c r="D56" s="78" t="str">
        <x:v>Unclassified</x:v>
      </x:c>
      <x:c r="E56" s="78" t="str"/>
      <x:c r="F56" s="78" t="str"/>
      <x:c r="G56" s="78" t="str">
        <x:v>Not started</x:v>
      </x:c>
    </x:row>
    <x:row r="57" ht="42" customHeight="1">
      <x:c r="A57" s="73" t="n">
        <x:v>53</x:v>
      </x:c>
      <x:c r="B57" s="73" t="str">
        <x:v>Security, privacy, and governance</x:v>
      </x:c>
      <x:c r="C57" s="73" t="str">
        <x:v>Require periodic access review and administrator change control</x:v>
      </x:c>
      <x:c r="D57" s="78" t="str">
        <x:v>Unclassified</x:v>
      </x:c>
      <x:c r="E57" s="78" t="str"/>
      <x:c r="F57" s="78" t="str"/>
      <x:c r="G57" s="78" t="str">
        <x:v>Not started</x:v>
      </x:c>
    </x:row>
    <x:row r="58" ht="42" customHeight="1">
      <x:c r="A58" s="73" t="n">
        <x:v>54</x:v>
      </x:c>
      <x:c r="B58" s="73" t="str">
        <x:v>Migration, commercial terms, and exit</x:v>
      </x:c>
      <x:c r="C58" s="73" t="str">
        <x:v>Inventory source records, files, activities, owners, and relationships</x:v>
      </x:c>
      <x:c r="D58" s="78" t="str">
        <x:v>Unclassified</x:v>
      </x:c>
      <x:c r="E58" s="78" t="str"/>
      <x:c r="F58" s="78" t="str"/>
      <x:c r="G58" s="78" t="str">
        <x:v>Not started</x:v>
      </x:c>
    </x:row>
    <x:row r="59" ht="42" customHeight="1">
      <x:c r="A59" s="73" t="n">
        <x:v>55</x:v>
      </x:c>
      <x:c r="B59" s="73" t="str">
        <x:v>Migration, commercial terms, and exit</x:v>
      </x:c>
      <x:c r="C59" s="73" t="str">
        <x:v>Plan backup, cleanup, mapping, test import, reconciliation, and rollback</x:v>
      </x:c>
      <x:c r="D59" s="78" t="str">
        <x:v>Unclassified</x:v>
      </x:c>
      <x:c r="E59" s="78" t="str"/>
      <x:c r="F59" s="78" t="str"/>
      <x:c r="G59" s="78" t="str">
        <x:v>Not started</x:v>
      </x:c>
    </x:row>
    <x:row r="60" ht="42" customHeight="1">
      <x:c r="A60" s="73" t="n">
        <x:v>56</x:v>
      </x:c>
      <x:c r="B60" s="73" t="str">
        <x:v>Migration, commercial terms, and exit</x:v>
      </x:c>
      <x:c r="C60" s="73" t="str">
        <x:v>Calculate first-year and recurring cost for realistic user and usage growth</x:v>
      </x:c>
      <x:c r="D60" s="78" t="str">
        <x:v>Unclassified</x:v>
      </x:c>
      <x:c r="E60" s="78" t="str"/>
      <x:c r="F60" s="78" t="str"/>
      <x:c r="G60" s="78" t="str">
        <x:v>Not started</x:v>
      </x:c>
    </x:row>
    <x:row r="61" ht="42" customHeight="1">
      <x:c r="A61" s="73" t="n">
        <x:v>57</x:v>
      </x:c>
      <x:c r="B61" s="73" t="str">
        <x:v>Migration, commercial terms, and exit</x:v>
      </x:c>
      <x:c r="C61" s="73" t="str">
        <x:v>Record seat minimums, contact tiers, add-ons, onboarding, support, and taxes</x:v>
      </x:c>
      <x:c r="D61" s="78" t="str">
        <x:v>Unclassified</x:v>
      </x:c>
      <x:c r="E61" s="78" t="str"/>
      <x:c r="F61" s="78" t="str"/>
      <x:c r="G61" s="78" t="str">
        <x:v>Not started</x:v>
      </x:c>
    </x:row>
    <x:row r="62" ht="42" customHeight="1">
      <x:c r="A62" s="73" t="n">
        <x:v>58</x:v>
      </x:c>
      <x:c r="B62" s="73" t="str">
        <x:v>Migration, commercial terms, and exit</x:v>
      </x:c>
      <x:c r="C62" s="73" t="str">
        <x:v>Review term, renewal, price-change, cancellation, and refund conditions</x:v>
      </x:c>
      <x:c r="D62" s="78" t="str">
        <x:v>Unclassified</x:v>
      </x:c>
      <x:c r="E62" s="78" t="str"/>
      <x:c r="F62" s="78" t="str"/>
      <x:c r="G62" s="78" t="str">
        <x:v>Not started</x:v>
      </x:c>
    </x:row>
    <x:row r="63" ht="42" customHeight="1">
      <x:c r="A63" s="73" t="n">
        <x:v>59</x:v>
      </x:c>
      <x:c r="B63" s="73" t="str">
        <x:v>Migration, commercial terms, and exit</x:v>
      </x:c>
      <x:c r="C63" s="73" t="str">
        <x:v>Define implementation, training, administrator, and vendor-support effort</x:v>
      </x:c>
      <x:c r="D63" s="78" t="str">
        <x:v>Unclassified</x:v>
      </x:c>
      <x:c r="E63" s="78" t="str"/>
      <x:c r="F63" s="78" t="str"/>
      <x:c r="G63" s="78" t="str">
        <x:v>Not started</x:v>
      </x:c>
    </x:row>
    <x:row r="64" ht="42" customHeight="1">
      <x:c r="A64" s="74" t="n">
        <x:v>60</x:v>
      </x:c>
      <x:c r="B64" s="74" t="str">
        <x:v>Migration, commercial terms, and exit</x:v>
      </x:c>
      <x:c r="C64" s="74" t="str">
        <x:v>Test a complete export and document the replacement or exit path</x:v>
      </x:c>
      <x:c r="D64" s="78" t="str">
        <x:v>Unclassified</x:v>
      </x:c>
      <x:c r="E64" s="78" t="str"/>
      <x:c r="F64" s="78" t="str"/>
      <x:c r="G64" s="78" t="str">
        <x:v>Not started</x:v>
      </x:c>
    </x:row>
  </x:sheetData>
  <x:mergeCells>
    <x:mergeCell ref="A1:G2"/>
    <x:mergeCell ref="A3:G3"/>
  </x:mergeCells>
  <x:conditionalFormatting sqref="D5:D64">
    <x:cfRule type="containsText" dxfId="0" priority="1" operator="containsText" text="Must have"/>
  </x:conditionalFormatting>
  <x:conditionalFormatting sqref="G5:G64">
    <x:cfRule type="containsText" dxfId="1" priority="2" operator="containsText" text="Complete"/>
    <x:cfRule type="containsText" dxfId="2" priority="3" operator="containsText" text="Blocked"/>
  </x:conditionalFormatting>
  <x:dataValidations count="2">
    <x:dataValidation type="list" sqref="D5:D64">
      <x:formula1>"Unclassified,Must have,Should have,Later,Not needed"</x:formula1>
    </x:dataValidation>
    <x:dataValidation type="list" sqref="G5:G64">
      <x:formula1>"Not started,In progress,Complete,Blocked"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98acb033e60492f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2" hidden="0" customWidth="1"/>
    <x:col min="3" max="3" width="15" hidden="0" customWidth="1"/>
    <x:col min="4" max="4" width="14" hidden="0" customWidth="1"/>
    <x:col min="5" max="5" width="34" hidden="0" customWidth="1"/>
    <x:col min="6" max="6" width="14" hidden="0" customWidth="1"/>
    <x:col min="7" max="7" width="34" hidden="0" customWidth="1"/>
    <x:col min="8" max="8" width="14" hidden="0" customWidth="1"/>
    <x:col min="9" max="9" width="34" hidden="0" customWidth="1"/>
    <x:col min="10" max="10" width="32" hidden="0" customWidth="1"/>
  </x:cols>
  <x:sheetData>
    <x:row r="1">
      <x:c r="A1" s="3" t="str">
        <x:v>Vendor Evaluation — Same Test, Same Evidence Standard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6" t="str">
        <x:v>Results should describe observable trial or demo evidence. “Yes” without proof is not a pass.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>
      <x:c r="A4" s="33" t="str">
        <x:v>#</x:v>
      </x:c>
      <x:c r="B4" s="34" t="str">
        <x:v>Requirement</x:v>
      </x:c>
      <x:c r="C4" s="34" t="str">
        <x:v>Priority</x:v>
      </x:c>
      <x:c r="D4" s="34" t="str">
        <x:v>Vendor 1 result</x:v>
      </x:c>
      <x:c r="E4" s="34" t="str">
        <x:v>Vendor 1 evidence</x:v>
      </x:c>
      <x:c r="F4" s="34" t="str">
        <x:v>Vendor 2 result</x:v>
      </x:c>
      <x:c r="G4" s="34" t="str">
        <x:v>Vendor 2 evidence</x:v>
      </x:c>
      <x:c r="H4" s="34" t="str">
        <x:v>Vendor 3 result</x:v>
      </x:c>
      <x:c r="I4" s="34" t="str">
        <x:v>Vendor 3 evidence</x:v>
      </x:c>
      <x:c r="J4" s="35" t="str">
        <x:v>Decision note</x:v>
      </x:c>
    </x:row>
    <x:row r="5" ht="46" customHeight="1">
      <x:c r="A5" s="87" t="n">
        <x:f>'Requirements'!A5</x:f>
        <x:v>1</x:v>
      </x:c>
      <x:c r="B5" s="87" t="str">
        <x:f>'Requirements'!C5</x:f>
        <x:v>Define the business outcomes the CRM must support</x:v>
      </x:c>
      <x:c r="C5" s="87" t="str">
        <x:f>'Requirements'!D5</x:f>
        <x:v>Unclassified</x:v>
      </x:c>
      <x:c r="D5" s="78" t="str">
        <x:v>Not tested</x:v>
      </x:c>
      <x:c r="E5" s="78" t="str"/>
      <x:c r="F5" s="78" t="str">
        <x:v>Not tested</x:v>
      </x:c>
      <x:c r="G5" s="78" t="str"/>
      <x:c r="H5" s="78" t="str">
        <x:v>Not tested</x:v>
      </x:c>
      <x:c r="I5" s="78" t="str"/>
      <x:c r="J5" s="78" t="str"/>
    </x:row>
    <x:row r="6" ht="46" customHeight="1">
      <x:c r="A6" s="88" t="n">
        <x:f>'Requirements'!A6</x:f>
        <x:v>2</x:v>
      </x:c>
      <x:c r="B6" s="88" t="str">
        <x:f>'Requirements'!C6</x:f>
        <x:v>List every user role and expected access level</x:v>
      </x:c>
      <x:c r="C6" s="88" t="str">
        <x:f>'Requirements'!D6</x:f>
        <x:v>Unclassified</x:v>
      </x:c>
      <x:c r="D6" s="78" t="str">
        <x:v>Not tested</x:v>
      </x:c>
      <x:c r="E6" s="78" t="str"/>
      <x:c r="F6" s="78" t="str">
        <x:v>Not tested</x:v>
      </x:c>
      <x:c r="G6" s="78" t="str"/>
      <x:c r="H6" s="78" t="str">
        <x:v>Not tested</x:v>
      </x:c>
      <x:c r="I6" s="78" t="str"/>
      <x:c r="J6" s="78" t="str"/>
    </x:row>
    <x:row r="7" ht="46" customHeight="1">
      <x:c r="A7" s="88" t="n">
        <x:f>'Requirements'!A7</x:f>
        <x:v>3</x:v>
      </x:c>
      <x:c r="B7" s="88" t="str">
        <x:f>'Requirements'!C7</x:f>
        <x:v>Estimate paid and light-user counts for the next 12 months</x:v>
      </x:c>
      <x:c r="C7" s="88" t="str">
        <x:f>'Requirements'!D7</x:f>
        <x:v>Unclassified</x:v>
      </x:c>
      <x:c r="D7" s="78" t="str">
        <x:v>Not tested</x:v>
      </x:c>
      <x:c r="E7" s="78" t="str"/>
      <x:c r="F7" s="78" t="str">
        <x:v>Not tested</x:v>
      </x:c>
      <x:c r="G7" s="78" t="str"/>
      <x:c r="H7" s="78" t="str">
        <x:v>Not tested</x:v>
      </x:c>
      <x:c r="I7" s="78" t="str"/>
      <x:c r="J7" s="78" t="str"/>
    </x:row>
    <x:row r="8" ht="46" customHeight="1">
      <x:c r="A8" s="88" t="n">
        <x:f>'Requirements'!A8</x:f>
        <x:v>4</x:v>
      </x:c>
      <x:c r="B8" s="88" t="str">
        <x:f>'Requirements'!C8</x:f>
        <x:v>Name the executive sponsor and day-to-day system owner</x:v>
      </x:c>
      <x:c r="C8" s="88" t="str">
        <x:f>'Requirements'!D8</x:f>
        <x:v>Unclassified</x:v>
      </x:c>
      <x:c r="D8" s="78" t="str">
        <x:v>Not tested</x:v>
      </x:c>
      <x:c r="E8" s="78" t="str"/>
      <x:c r="F8" s="78" t="str">
        <x:v>Not tested</x:v>
      </x:c>
      <x:c r="G8" s="78" t="str"/>
      <x:c r="H8" s="78" t="str">
        <x:v>Not tested</x:v>
      </x:c>
      <x:c r="I8" s="78" t="str"/>
      <x:c r="J8" s="78" t="str"/>
    </x:row>
    <x:row r="9" ht="46" customHeight="1">
      <x:c r="A9" s="88" t="n">
        <x:f>'Requirements'!A9</x:f>
        <x:v>5</x:v>
      </x:c>
      <x:c r="B9" s="88" t="str">
        <x:f>'Requirements'!C9</x:f>
        <x:v>Document the current tools and manual work being replaced</x:v>
      </x:c>
      <x:c r="C9" s="88" t="str">
        <x:f>'Requirements'!D9</x:f>
        <x:v>Unclassified</x:v>
      </x:c>
      <x:c r="D9" s="78" t="str">
        <x:v>Not tested</x:v>
      </x:c>
      <x:c r="E9" s="78" t="str"/>
      <x:c r="F9" s="78" t="str">
        <x:v>Not tested</x:v>
      </x:c>
      <x:c r="G9" s="78" t="str"/>
      <x:c r="H9" s="78" t="str">
        <x:v>Not tested</x:v>
      </x:c>
      <x:c r="I9" s="78" t="str"/>
      <x:c r="J9" s="78" t="str"/>
    </x:row>
    <x:row r="10" ht="46" customHeight="1">
      <x:c r="A10" s="88" t="n">
        <x:f>'Requirements'!A10</x:f>
        <x:v>6</x:v>
      </x:c>
      <x:c r="B10" s="88" t="str">
        <x:f>'Requirements'!C10</x:f>
        <x:v>Define adoption measures for the first 30, 60, and 90 days</x:v>
      </x:c>
      <x:c r="C10" s="88" t="str">
        <x:f>'Requirements'!D10</x:f>
        <x:v>Unclassified</x:v>
      </x:c>
      <x:c r="D10" s="78" t="str">
        <x:v>Not tested</x:v>
      </x:c>
      <x:c r="E10" s="78" t="str"/>
      <x:c r="F10" s="78" t="str">
        <x:v>Not tested</x:v>
      </x:c>
      <x:c r="G10" s="78" t="str"/>
      <x:c r="H10" s="78" t="str">
        <x:v>Not tested</x:v>
      </x:c>
      <x:c r="I10" s="78" t="str"/>
      <x:c r="J10" s="78" t="str"/>
    </x:row>
    <x:row r="11" ht="46" customHeight="1">
      <x:c r="A11" s="88" t="n">
        <x:f>'Requirements'!A11</x:f>
        <x:v>7</x:v>
      </x:c>
      <x:c r="B11" s="88" t="str">
        <x:f>'Requirements'!C11</x:f>
        <x:v>Identify mobile and remote-work requirements</x:v>
      </x:c>
      <x:c r="C11" s="88" t="str">
        <x:f>'Requirements'!D11</x:f>
        <x:v>Unclassified</x:v>
      </x:c>
      <x:c r="D11" s="78" t="str">
        <x:v>Not tested</x:v>
      </x:c>
      <x:c r="E11" s="78" t="str"/>
      <x:c r="F11" s="78" t="str">
        <x:v>Not tested</x:v>
      </x:c>
      <x:c r="G11" s="78" t="str"/>
      <x:c r="H11" s="78" t="str">
        <x:v>Not tested</x:v>
      </x:c>
      <x:c r="I11" s="78" t="str"/>
      <x:c r="J11" s="78" t="str"/>
    </x:row>
    <x:row r="12" ht="46" customHeight="1">
      <x:c r="A12" s="88" t="n">
        <x:f>'Requirements'!A12</x:f>
        <x:v>8</x:v>
      </x:c>
      <x:c r="B12" s="88" t="str">
        <x:f>'Requirements'!C12</x:f>
        <x:v>Set the decision date, implementation window, and review cadence</x:v>
      </x:c>
      <x:c r="C12" s="88" t="str">
        <x:f>'Requirements'!D12</x:f>
        <x:v>Unclassified</x:v>
      </x:c>
      <x:c r="D12" s="78" t="str">
        <x:v>Not tested</x:v>
      </x:c>
      <x:c r="E12" s="78" t="str"/>
      <x:c r="F12" s="78" t="str">
        <x:v>Not tested</x:v>
      </x:c>
      <x:c r="G12" s="78" t="str"/>
      <x:c r="H12" s="78" t="str">
        <x:v>Not tested</x:v>
      </x:c>
      <x:c r="I12" s="78" t="str"/>
      <x:c r="J12" s="78" t="str"/>
    </x:row>
    <x:row r="13" ht="46" customHeight="1">
      <x:c r="A13" s="88" t="n">
        <x:f>'Requirements'!A13</x:f>
        <x:v>9</x:v>
      </x:c>
      <x:c r="B13" s="88" t="str">
        <x:f>'Requirements'!C13</x:f>
        <x:v>Map the event that creates a new lead or customer record</x:v>
      </x:c>
      <x:c r="C13" s="88" t="str">
        <x:f>'Requirements'!D13</x:f>
        <x:v>Unclassified</x:v>
      </x:c>
      <x:c r="D13" s="78" t="str">
        <x:v>Not tested</x:v>
      </x:c>
      <x:c r="E13" s="78" t="str"/>
      <x:c r="F13" s="78" t="str">
        <x:v>Not tested</x:v>
      </x:c>
      <x:c r="G13" s="78" t="str"/>
      <x:c r="H13" s="78" t="str">
        <x:v>Not tested</x:v>
      </x:c>
      <x:c r="I13" s="78" t="str"/>
      <x:c r="J13" s="78" t="str"/>
    </x:row>
    <x:row r="14" ht="46" customHeight="1">
      <x:c r="A14" s="88" t="n">
        <x:f>'Requirements'!A14</x:f>
        <x:v>10</x:v>
      </x:c>
      <x:c r="B14" s="88" t="str">
        <x:f>'Requirements'!C14</x:f>
        <x:v>Define pipeline stages with entry and exit criteria</x:v>
      </x:c>
      <x:c r="C14" s="88" t="str">
        <x:f>'Requirements'!D14</x:f>
        <x:v>Unclassified</x:v>
      </x:c>
      <x:c r="D14" s="78" t="str">
        <x:v>Not tested</x:v>
      </x:c>
      <x:c r="E14" s="78" t="str"/>
      <x:c r="F14" s="78" t="str">
        <x:v>Not tested</x:v>
      </x:c>
      <x:c r="G14" s="78" t="str"/>
      <x:c r="H14" s="78" t="str">
        <x:v>Not tested</x:v>
      </x:c>
      <x:c r="I14" s="78" t="str"/>
      <x:c r="J14" s="78" t="str"/>
    </x:row>
    <x:row r="15" ht="46" customHeight="1">
      <x:c r="A15" s="88" t="n">
        <x:f>'Requirements'!A15</x:f>
        <x:v>11</x:v>
      </x:c>
      <x:c r="B15" s="88" t="str">
        <x:f>'Requirements'!C15</x:f>
        <x:v>Require an owner and next action for every open opportunity</x:v>
      </x:c>
      <x:c r="C15" s="88" t="str">
        <x:f>'Requirements'!D15</x:f>
        <x:v>Unclassified</x:v>
      </x:c>
      <x:c r="D15" s="78" t="str">
        <x:v>Not tested</x:v>
      </x:c>
      <x:c r="E15" s="78" t="str"/>
      <x:c r="F15" s="78" t="str">
        <x:v>Not tested</x:v>
      </x:c>
      <x:c r="G15" s="78" t="str"/>
      <x:c r="H15" s="78" t="str">
        <x:v>Not tested</x:v>
      </x:c>
      <x:c r="I15" s="78" t="str"/>
      <x:c r="J15" s="78" t="str"/>
    </x:row>
    <x:row r="16" ht="46" customHeight="1">
      <x:c r="A16" s="88" t="n">
        <x:f>'Requirements'!A16</x:f>
        <x:v>12</x:v>
      </x:c>
      <x:c r="B16" s="88" t="str">
        <x:f>'Requirements'!C16</x:f>
        <x:v>Document lead assignment, reassignment, and escalation rules</x:v>
      </x:c>
      <x:c r="C16" s="88" t="str">
        <x:f>'Requirements'!D16</x:f>
        <x:v>Unclassified</x:v>
      </x:c>
      <x:c r="D16" s="78" t="str">
        <x:v>Not tested</x:v>
      </x:c>
      <x:c r="E16" s="78" t="str"/>
      <x:c r="F16" s="78" t="str">
        <x:v>Not tested</x:v>
      </x:c>
      <x:c r="G16" s="78" t="str"/>
      <x:c r="H16" s="78" t="str">
        <x:v>Not tested</x:v>
      </x:c>
      <x:c r="I16" s="78" t="str"/>
      <x:c r="J16" s="78" t="str"/>
    </x:row>
    <x:row r="17" ht="46" customHeight="1">
      <x:c r="A17" s="88" t="n">
        <x:f>'Requirements'!A17</x:f>
        <x:v>13</x:v>
      </x:c>
      <x:c r="B17" s="88" t="str">
        <x:f>'Requirements'!C17</x:f>
        <x:v>Define approval steps for discounts, quotes, or exceptions</x:v>
      </x:c>
      <x:c r="C17" s="88" t="str">
        <x:f>'Requirements'!D17</x:f>
        <x:v>Unclassified</x:v>
      </x:c>
      <x:c r="D17" s="78" t="str">
        <x:v>Not tested</x:v>
      </x:c>
      <x:c r="E17" s="78" t="str"/>
      <x:c r="F17" s="78" t="str">
        <x:v>Not tested</x:v>
      </x:c>
      <x:c r="G17" s="78" t="str"/>
      <x:c r="H17" s="78" t="str">
        <x:v>Not tested</x:v>
      </x:c>
      <x:c r="I17" s="78" t="str"/>
      <x:c r="J17" s="78" t="str"/>
    </x:row>
    <x:row r="18" ht="46" customHeight="1">
      <x:c r="A18" s="88" t="n">
        <x:f>'Requirements'!A18</x:f>
        <x:v>14</x:v>
      </x:c>
      <x:c r="B18" s="88" t="str">
        <x:f>'Requirements'!C18</x:f>
        <x:v>Map sales-to-service and marketing-to-sales handoffs</x:v>
      </x:c>
      <x:c r="C18" s="88" t="str">
        <x:f>'Requirements'!D18</x:f>
        <x:v>Unclassified</x:v>
      </x:c>
      <x:c r="D18" s="78" t="str">
        <x:v>Not tested</x:v>
      </x:c>
      <x:c r="E18" s="78" t="str"/>
      <x:c r="F18" s="78" t="str">
        <x:v>Not tested</x:v>
      </x:c>
      <x:c r="G18" s="78" t="str"/>
      <x:c r="H18" s="78" t="str">
        <x:v>Not tested</x:v>
      </x:c>
      <x:c r="I18" s="78" t="str"/>
      <x:c r="J18" s="78" t="str"/>
    </x:row>
    <x:row r="19" ht="46" customHeight="1">
      <x:c r="A19" s="88" t="n">
        <x:f>'Requirements'!A19</x:f>
        <x:v>15</x:v>
      </x:c>
      <x:c r="B19" s="88" t="str">
        <x:f>'Requirements'!C19</x:f>
        <x:v>Specify tasks, reminders, and service-level expectations</x:v>
      </x:c>
      <x:c r="C19" s="88" t="str">
        <x:f>'Requirements'!D19</x:f>
        <x:v>Unclassified</x:v>
      </x:c>
      <x:c r="D19" s="78" t="str">
        <x:v>Not tested</x:v>
      </x:c>
      <x:c r="E19" s="78" t="str"/>
      <x:c r="F19" s="78" t="str">
        <x:v>Not tested</x:v>
      </x:c>
      <x:c r="G19" s="78" t="str"/>
      <x:c r="H19" s="78" t="str">
        <x:v>Not tested</x:v>
      </x:c>
      <x:c r="I19" s="78" t="str"/>
      <x:c r="J19" s="78" t="str"/>
    </x:row>
    <x:row r="20" ht="46" customHeight="1">
      <x:c r="A20" s="88" t="n">
        <x:f>'Requirements'!A20</x:f>
        <x:v>16</x:v>
      </x:c>
      <x:c r="B20" s="88" t="str">
        <x:f>'Requirements'!C20</x:f>
        <x:v>Create one end-to-end acceptance-test scenario</x:v>
      </x:c>
      <x:c r="C20" s="88" t="str">
        <x:f>'Requirements'!D20</x:f>
        <x:v>Unclassified</x:v>
      </x:c>
      <x:c r="D20" s="78" t="str">
        <x:v>Not tested</x:v>
      </x:c>
      <x:c r="E20" s="78" t="str"/>
      <x:c r="F20" s="78" t="str">
        <x:v>Not tested</x:v>
      </x:c>
      <x:c r="G20" s="78" t="str"/>
      <x:c r="H20" s="78" t="str">
        <x:v>Not tested</x:v>
      </x:c>
      <x:c r="I20" s="78" t="str"/>
      <x:c r="J20" s="78" t="str"/>
    </x:row>
    <x:row r="21" ht="46" customHeight="1">
      <x:c r="A21" s="88" t="n">
        <x:f>'Requirements'!A21</x:f>
        <x:v>17</x:v>
      </x:c>
      <x:c r="B21" s="88" t="str">
        <x:f>'Requirements'!C21</x:f>
        <x:v>List required contacts, companies, deals, tickets, and custom objects</x:v>
      </x:c>
      <x:c r="C21" s="88" t="str">
        <x:f>'Requirements'!D21</x:f>
        <x:v>Unclassified</x:v>
      </x:c>
      <x:c r="D21" s="78" t="str">
        <x:v>Not tested</x:v>
      </x:c>
      <x:c r="E21" s="78" t="str"/>
      <x:c r="F21" s="78" t="str">
        <x:v>Not tested</x:v>
      </x:c>
      <x:c r="G21" s="78" t="str"/>
      <x:c r="H21" s="78" t="str">
        <x:v>Not tested</x:v>
      </x:c>
      <x:c r="I21" s="78" t="str"/>
      <x:c r="J21" s="78" t="str"/>
    </x:row>
    <x:row r="22" ht="46" customHeight="1">
      <x:c r="A22" s="88" t="n">
        <x:f>'Requirements'!A22</x:f>
        <x:v>18</x:v>
      </x:c>
      <x:c r="B22" s="88" t="str">
        <x:f>'Requirements'!C22</x:f>
        <x:v>Define relationships between every required object</x:v>
      </x:c>
      <x:c r="C22" s="88" t="str">
        <x:f>'Requirements'!D22</x:f>
        <x:v>Unclassified</x:v>
      </x:c>
      <x:c r="D22" s="78" t="str">
        <x:v>Not tested</x:v>
      </x:c>
      <x:c r="E22" s="78" t="str"/>
      <x:c r="F22" s="78" t="str">
        <x:v>Not tested</x:v>
      </x:c>
      <x:c r="G22" s="78" t="str"/>
      <x:c r="H22" s="78" t="str">
        <x:v>Not tested</x:v>
      </x:c>
      <x:c r="I22" s="78" t="str"/>
      <x:c r="J22" s="78" t="str"/>
    </x:row>
    <x:row r="23" ht="46" customHeight="1">
      <x:c r="A23" s="88" t="n">
        <x:f>'Requirements'!A23</x:f>
        <x:v>19</x:v>
      </x:c>
      <x:c r="B23" s="88" t="str">
        <x:f>'Requirements'!C23</x:f>
        <x:v>Choose stable unique identifiers for imports and integrations</x:v>
      </x:c>
      <x:c r="C23" s="88" t="str">
        <x:f>'Requirements'!D23</x:f>
        <x:v>Unclassified</x:v>
      </x:c>
      <x:c r="D23" s="78" t="str">
        <x:v>Not tested</x:v>
      </x:c>
      <x:c r="E23" s="78" t="str"/>
      <x:c r="F23" s="78" t="str">
        <x:v>Not tested</x:v>
      </x:c>
      <x:c r="G23" s="78" t="str"/>
      <x:c r="H23" s="78" t="str">
        <x:v>Not tested</x:v>
      </x:c>
      <x:c r="I23" s="78" t="str"/>
      <x:c r="J23" s="78" t="str"/>
    </x:row>
    <x:row r="24" ht="46" customHeight="1">
      <x:c r="A24" s="88" t="n">
        <x:f>'Requirements'!A24</x:f>
        <x:v>20</x:v>
      </x:c>
      <x:c r="B24" s="88" t="str">
        <x:f>'Requirements'!C24</x:f>
        <x:v>Classify required, optional, calculated, and sensitive fields</x:v>
      </x:c>
      <x:c r="C24" s="88" t="str">
        <x:f>'Requirements'!D24</x:f>
        <x:v>Unclassified</x:v>
      </x:c>
      <x:c r="D24" s="78" t="str">
        <x:v>Not tested</x:v>
      </x:c>
      <x:c r="E24" s="78" t="str"/>
      <x:c r="F24" s="78" t="str">
        <x:v>Not tested</x:v>
      </x:c>
      <x:c r="G24" s="78" t="str"/>
      <x:c r="H24" s="78" t="str">
        <x:v>Not tested</x:v>
      </x:c>
      <x:c r="I24" s="78" t="str"/>
      <x:c r="J24" s="78" t="str"/>
    </x:row>
    <x:row r="25" ht="46" customHeight="1">
      <x:c r="A25" s="88" t="n">
        <x:f>'Requirements'!A25</x:f>
        <x:v>21</x:v>
      </x:c>
      <x:c r="B25" s="88" t="str">
        <x:f>'Requirements'!C25</x:f>
        <x:v>Define duplicate detection, review, merge, and exception rules</x:v>
      </x:c>
      <x:c r="C25" s="88" t="str">
        <x:f>'Requirements'!D25</x:f>
        <x:v>Unclassified</x:v>
      </x:c>
      <x:c r="D25" s="78" t="str">
        <x:v>Not tested</x:v>
      </x:c>
      <x:c r="E25" s="78" t="str"/>
      <x:c r="F25" s="78" t="str">
        <x:v>Not tested</x:v>
      </x:c>
      <x:c r="G25" s="78" t="str"/>
      <x:c r="H25" s="78" t="str">
        <x:v>Not tested</x:v>
      </x:c>
      <x:c r="I25" s="78" t="str"/>
      <x:c r="J25" s="78" t="str"/>
    </x:row>
    <x:row r="26" ht="46" customHeight="1">
      <x:c r="A26" s="88" t="n">
        <x:f>'Requirements'!A26</x:f>
        <x:v>22</x:v>
      </x:c>
      <x:c r="B26" s="88" t="str">
        <x:f>'Requirements'!C26</x:f>
        <x:v>Document consent, source, owner, and lifecycle history fields</x:v>
      </x:c>
      <x:c r="C26" s="88" t="str">
        <x:f>'Requirements'!D26</x:f>
        <x:v>Unclassified</x:v>
      </x:c>
      <x:c r="D26" s="78" t="str">
        <x:v>Not tested</x:v>
      </x:c>
      <x:c r="E26" s="78" t="str"/>
      <x:c r="F26" s="78" t="str">
        <x:v>Not tested</x:v>
      </x:c>
      <x:c r="G26" s="78" t="str"/>
      <x:c r="H26" s="78" t="str">
        <x:v>Not tested</x:v>
      </x:c>
      <x:c r="I26" s="78" t="str"/>
      <x:c r="J26" s="78" t="str"/>
    </x:row>
    <x:row r="27" ht="46" customHeight="1">
      <x:c r="A27" s="88" t="n">
        <x:f>'Requirements'!A27</x:f>
        <x:v>23</x:v>
      </x:c>
      <x:c r="B27" s="88" t="str">
        <x:f>'Requirements'!C27</x:f>
        <x:v>Set validation, naming, and controlled-value standards</x:v>
      </x:c>
      <x:c r="C27" s="88" t="str">
        <x:f>'Requirements'!D27</x:f>
        <x:v>Unclassified</x:v>
      </x:c>
      <x:c r="D27" s="78" t="str">
        <x:v>Not tested</x:v>
      </x:c>
      <x:c r="E27" s="78" t="str"/>
      <x:c r="F27" s="78" t="str">
        <x:v>Not tested</x:v>
      </x:c>
      <x:c r="G27" s="78" t="str"/>
      <x:c r="H27" s="78" t="str">
        <x:v>Not tested</x:v>
      </x:c>
      <x:c r="I27" s="78" t="str"/>
      <x:c r="J27" s="78" t="str"/>
    </x:row>
    <x:row r="28" ht="46" customHeight="1">
      <x:c r="A28" s="88" t="n">
        <x:f>'Requirements'!A28</x:f>
        <x:v>24</x:v>
      </x:c>
      <x:c r="B28" s="88" t="str">
        <x:f>'Requirements'!C28</x:f>
        <x:v>Define retention, archive, deletion, and data-quality review rules</x:v>
      </x:c>
      <x:c r="C28" s="88" t="str">
        <x:f>'Requirements'!D28</x:f>
        <x:v>Unclassified</x:v>
      </x:c>
      <x:c r="D28" s="78" t="str">
        <x:v>Not tested</x:v>
      </x:c>
      <x:c r="E28" s="78" t="str"/>
      <x:c r="F28" s="78" t="str">
        <x:v>Not tested</x:v>
      </x:c>
      <x:c r="G28" s="78" t="str"/>
      <x:c r="H28" s="78" t="str">
        <x:v>Not tested</x:v>
      </x:c>
      <x:c r="I28" s="78" t="str"/>
      <x:c r="J28" s="78" t="str"/>
    </x:row>
    <x:row r="29" ht="46" customHeight="1">
      <x:c r="A29" s="88" t="n">
        <x:f>'Requirements'!A29</x:f>
        <x:v>25</x:v>
      </x:c>
      <x:c r="B29" s="88" t="str">
        <x:f>'Requirements'!C29</x:f>
        <x:v>List events that should create tasks, alerts, or assignments</x:v>
      </x:c>
      <x:c r="C29" s="88" t="str">
        <x:f>'Requirements'!D29</x:f>
        <x:v>Unclassified</x:v>
      </x:c>
      <x:c r="D29" s="78" t="str">
        <x:v>Not tested</x:v>
      </x:c>
      <x:c r="E29" s="78" t="str"/>
      <x:c r="F29" s="78" t="str">
        <x:v>Not tested</x:v>
      </x:c>
      <x:c r="G29" s="78" t="str"/>
      <x:c r="H29" s="78" t="str">
        <x:v>Not tested</x:v>
      </x:c>
      <x:c r="I29" s="78" t="str"/>
      <x:c r="J29" s="78" t="str"/>
    </x:row>
    <x:row r="30" ht="46" customHeight="1">
      <x:c r="A30" s="88" t="n">
        <x:f>'Requirements'!A30</x:f>
        <x:v>26</x:v>
      </x:c>
      <x:c r="B30" s="88" t="str">
        <x:f>'Requirements'!C30</x:f>
        <x:v>Define enrollment, suppression, exit, and re-enrollment rules</x:v>
      </x:c>
      <x:c r="C30" s="88" t="str">
        <x:f>'Requirements'!D30</x:f>
        <x:v>Unclassified</x:v>
      </x:c>
      <x:c r="D30" s="78" t="str">
        <x:v>Not tested</x:v>
      </x:c>
      <x:c r="E30" s="78" t="str"/>
      <x:c r="F30" s="78" t="str">
        <x:v>Not tested</x:v>
      </x:c>
      <x:c r="G30" s="78" t="str"/>
      <x:c r="H30" s="78" t="str">
        <x:v>Not tested</x:v>
      </x:c>
      <x:c r="I30" s="78" t="str"/>
      <x:c r="J30" s="78" t="str"/>
    </x:row>
    <x:row r="31" ht="46" customHeight="1">
      <x:c r="A31" s="88" t="n">
        <x:f>'Requirements'!A31</x:f>
        <x:v>27</x:v>
      </x:c>
      <x:c r="B31" s="88" t="str">
        <x:f>'Requirements'!C31</x:f>
        <x:v>Document email, calling, messaging, and meeting requirements</x:v>
      </x:c>
      <x:c r="C31" s="88" t="str">
        <x:f>'Requirements'!D31</x:f>
        <x:v>Unclassified</x:v>
      </x:c>
      <x:c r="D31" s="78" t="str">
        <x:v>Not tested</x:v>
      </x:c>
      <x:c r="E31" s="78" t="str"/>
      <x:c r="F31" s="78" t="str">
        <x:v>Not tested</x:v>
      </x:c>
      <x:c r="G31" s="78" t="str"/>
      <x:c r="H31" s="78" t="str">
        <x:v>Not tested</x:v>
      </x:c>
      <x:c r="I31" s="78" t="str"/>
      <x:c r="J31" s="78" t="str"/>
    </x:row>
    <x:row r="32" ht="46" customHeight="1">
      <x:c r="A32" s="88" t="n">
        <x:f>'Requirements'!A32</x:f>
        <x:v>28</x:v>
      </x:c>
      <x:c r="B32" s="88" t="str">
        <x:f>'Requirements'!C32</x:f>
        <x:v>Specify consent, unsubscribe, bounce, and quiet-hour controls</x:v>
      </x:c>
      <x:c r="C32" s="88" t="str">
        <x:f>'Requirements'!D32</x:f>
        <x:v>Unclassified</x:v>
      </x:c>
      <x:c r="D32" s="78" t="str">
        <x:v>Not tested</x:v>
      </x:c>
      <x:c r="E32" s="78" t="str"/>
      <x:c r="F32" s="78" t="str">
        <x:v>Not tested</x:v>
      </x:c>
      <x:c r="G32" s="78" t="str"/>
      <x:c r="H32" s="78" t="str">
        <x:v>Not tested</x:v>
      </x:c>
      <x:c r="I32" s="78" t="str"/>
      <x:c r="J32" s="78" t="str"/>
    </x:row>
    <x:row r="33" ht="46" customHeight="1">
      <x:c r="A33" s="88" t="n">
        <x:f>'Requirements'!A33</x:f>
        <x:v>29</x:v>
      </x:c>
      <x:c r="B33" s="88" t="str">
        <x:f>'Requirements'!C33</x:f>
        <x:v>Define automation failure alerts, retry, and recovery ownership</x:v>
      </x:c>
      <x:c r="C33" s="88" t="str">
        <x:f>'Requirements'!D33</x:f>
        <x:v>Unclassified</x:v>
      </x:c>
      <x:c r="D33" s="78" t="str">
        <x:v>Not tested</x:v>
      </x:c>
      <x:c r="E33" s="78" t="str"/>
      <x:c r="F33" s="78" t="str">
        <x:v>Not tested</x:v>
      </x:c>
      <x:c r="G33" s="78" t="str"/>
      <x:c r="H33" s="78" t="str">
        <x:v>Not tested</x:v>
      </x:c>
      <x:c r="I33" s="78" t="str"/>
      <x:c r="J33" s="78" t="str"/>
    </x:row>
    <x:row r="34" ht="46" customHeight="1">
      <x:c r="A34" s="88" t="n">
        <x:f>'Requirements'!A34</x:f>
        <x:v>30</x:v>
      </x:c>
      <x:c r="B34" s="88" t="str">
        <x:f>'Requirements'!C34</x:f>
        <x:v>Estimate workflow, email, call, message, and AI usage volumes</x:v>
      </x:c>
      <x:c r="C34" s="88" t="str">
        <x:f>'Requirements'!D34</x:f>
        <x:v>Unclassified</x:v>
      </x:c>
      <x:c r="D34" s="78" t="str">
        <x:v>Not tested</x:v>
      </x:c>
      <x:c r="E34" s="78" t="str"/>
      <x:c r="F34" s="78" t="str">
        <x:v>Not tested</x:v>
      </x:c>
      <x:c r="G34" s="78" t="str"/>
      <x:c r="H34" s="78" t="str">
        <x:v>Not tested</x:v>
      </x:c>
      <x:c r="I34" s="78" t="str"/>
      <x:c r="J34" s="78" t="str"/>
    </x:row>
    <x:row r="35" ht="46" customHeight="1">
      <x:c r="A35" s="88" t="n">
        <x:f>'Requirements'!A35</x:f>
        <x:v>31</x:v>
      </x:c>
      <x:c r="B35" s="88" t="str">
        <x:f>'Requirements'!C35</x:f>
        <x:v>Require an audit history for automated actions and changes</x:v>
      </x:c>
      <x:c r="C35" s="88" t="str">
        <x:f>'Requirements'!D35</x:f>
        <x:v>Unclassified</x:v>
      </x:c>
      <x:c r="D35" s="78" t="str">
        <x:v>Not tested</x:v>
      </x:c>
      <x:c r="E35" s="78" t="str"/>
      <x:c r="F35" s="78" t="str">
        <x:v>Not tested</x:v>
      </x:c>
      <x:c r="G35" s="78" t="str"/>
      <x:c r="H35" s="78" t="str">
        <x:v>Not tested</x:v>
      </x:c>
      <x:c r="I35" s="78" t="str"/>
      <x:c r="J35" s="78" t="str"/>
    </x:row>
    <x:row r="36" ht="46" customHeight="1">
      <x:c r="A36" s="88" t="n">
        <x:f>'Requirements'!A36</x:f>
        <x:v>32</x:v>
      </x:c>
      <x:c r="B36" s="88" t="str">
        <x:f>'Requirements'!C36</x:f>
        <x:v>List the five decisions that CRM reports must support</x:v>
      </x:c>
      <x:c r="C36" s="88" t="str">
        <x:f>'Requirements'!D36</x:f>
        <x:v>Unclassified</x:v>
      </x:c>
      <x:c r="D36" s="78" t="str">
        <x:v>Not tested</x:v>
      </x:c>
      <x:c r="E36" s="78" t="str"/>
      <x:c r="F36" s="78" t="str">
        <x:v>Not tested</x:v>
      </x:c>
      <x:c r="G36" s="78" t="str"/>
      <x:c r="H36" s="78" t="str">
        <x:v>Not tested</x:v>
      </x:c>
      <x:c r="I36" s="78" t="str"/>
      <x:c r="J36" s="78" t="str"/>
    </x:row>
    <x:row r="37" ht="46" customHeight="1">
      <x:c r="A37" s="88" t="n">
        <x:f>'Requirements'!A37</x:f>
        <x:v>33</x:v>
      </x:c>
      <x:c r="B37" s="88" t="str">
        <x:f>'Requirements'!C37</x:f>
        <x:v>Define pipeline, conversion, velocity, retention, and attribution terms</x:v>
      </x:c>
      <x:c r="C37" s="88" t="str">
        <x:f>'Requirements'!D37</x:f>
        <x:v>Unclassified</x:v>
      </x:c>
      <x:c r="D37" s="78" t="str">
        <x:v>Not tested</x:v>
      </x:c>
      <x:c r="E37" s="78" t="str"/>
      <x:c r="F37" s="78" t="str">
        <x:v>Not tested</x:v>
      </x:c>
      <x:c r="G37" s="78" t="str"/>
      <x:c r="H37" s="78" t="str">
        <x:v>Not tested</x:v>
      </x:c>
      <x:c r="I37" s="78" t="str"/>
      <x:c r="J37" s="78" t="str"/>
    </x:row>
    <x:row r="38" ht="46" customHeight="1">
      <x:c r="A38" s="88" t="n">
        <x:f>'Requirements'!A38</x:f>
        <x:v>34</x:v>
      </x:c>
      <x:c r="B38" s="88" t="str">
        <x:f>'Requirements'!C38</x:f>
        <x:v>Specify manager, representative, executive, and operations views</x:v>
      </x:c>
      <x:c r="C38" s="88" t="str">
        <x:f>'Requirements'!D38</x:f>
        <x:v>Unclassified</x:v>
      </x:c>
      <x:c r="D38" s="78" t="str">
        <x:v>Not tested</x:v>
      </x:c>
      <x:c r="E38" s="78" t="str"/>
      <x:c r="F38" s="78" t="str">
        <x:v>Not tested</x:v>
      </x:c>
      <x:c r="G38" s="78" t="str"/>
      <x:c r="H38" s="78" t="str">
        <x:v>Not tested</x:v>
      </x:c>
      <x:c r="I38" s="78" t="str"/>
      <x:c r="J38" s="78" t="str"/>
    </x:row>
    <x:row r="39" ht="46" customHeight="1">
      <x:c r="A39" s="88" t="n">
        <x:f>'Requirements'!A39</x:f>
        <x:v>35</x:v>
      </x:c>
      <x:c r="B39" s="88" t="str">
        <x:f>'Requirements'!C39</x:f>
        <x:v>Document filters, date logic, currencies, time zones, and business hours</x:v>
      </x:c>
      <x:c r="C39" s="88" t="str">
        <x:f>'Requirements'!D39</x:f>
        <x:v>Unclassified</x:v>
      </x:c>
      <x:c r="D39" s="78" t="str">
        <x:v>Not tested</x:v>
      </x:c>
      <x:c r="E39" s="78" t="str"/>
      <x:c r="F39" s="78" t="str">
        <x:v>Not tested</x:v>
      </x:c>
      <x:c r="G39" s="78" t="str"/>
      <x:c r="H39" s="78" t="str">
        <x:v>Not tested</x:v>
      </x:c>
      <x:c r="I39" s="78" t="str"/>
      <x:c r="J39" s="78" t="str"/>
    </x:row>
    <x:row r="40" ht="46" customHeight="1">
      <x:c r="A40" s="88" t="n">
        <x:f>'Requirements'!A40</x:f>
        <x:v>36</x:v>
      </x:c>
      <x:c r="B40" s="88" t="str">
        <x:f>'Requirements'!C40</x:f>
        <x:v>Require drill-down from totals to the underlying records</x:v>
      </x:c>
      <x:c r="C40" s="88" t="str">
        <x:f>'Requirements'!D40</x:f>
        <x:v>Unclassified</x:v>
      </x:c>
      <x:c r="D40" s="78" t="str">
        <x:v>Not tested</x:v>
      </x:c>
      <x:c r="E40" s="78" t="str"/>
      <x:c r="F40" s="78" t="str">
        <x:v>Not tested</x:v>
      </x:c>
      <x:c r="G40" s="78" t="str"/>
      <x:c r="H40" s="78" t="str">
        <x:v>Not tested</x:v>
      </x:c>
      <x:c r="I40" s="78" t="str"/>
      <x:c r="J40" s="78" t="str"/>
    </x:row>
    <x:row r="41" ht="46" customHeight="1">
      <x:c r="A41" s="88" t="n">
        <x:f>'Requirements'!A41</x:f>
        <x:v>37</x:v>
      </x:c>
      <x:c r="B41" s="88" t="str">
        <x:f>'Requirements'!C41</x:f>
        <x:v>Define scheduled delivery, export, and dashboard-sharing needs</x:v>
      </x:c>
      <x:c r="C41" s="88" t="str">
        <x:f>'Requirements'!D41</x:f>
        <x:v>Unclassified</x:v>
      </x:c>
      <x:c r="D41" s="78" t="str">
        <x:v>Not tested</x:v>
      </x:c>
      <x:c r="E41" s="78" t="str"/>
      <x:c r="F41" s="78" t="str">
        <x:v>Not tested</x:v>
      </x:c>
      <x:c r="G41" s="78" t="str"/>
      <x:c r="H41" s="78" t="str">
        <x:v>Not tested</x:v>
      </x:c>
      <x:c r="I41" s="78" t="str"/>
      <x:c r="J41" s="78" t="str"/>
    </x:row>
    <x:row r="42" ht="46" customHeight="1">
      <x:c r="A42" s="88" t="n">
        <x:f>'Requirements'!A42</x:f>
        <x:v>38</x:v>
      </x:c>
      <x:c r="B42" s="88" t="str">
        <x:f>'Requirements'!C42</x:f>
        <x:v>Create a reconciliation test for every critical metric</x:v>
      </x:c>
      <x:c r="C42" s="88" t="str">
        <x:f>'Requirements'!D42</x:f>
        <x:v>Unclassified</x:v>
      </x:c>
      <x:c r="D42" s="78" t="str">
        <x:v>Not tested</x:v>
      </x:c>
      <x:c r="E42" s="78" t="str"/>
      <x:c r="F42" s="78" t="str">
        <x:v>Not tested</x:v>
      </x:c>
      <x:c r="G42" s="78" t="str"/>
      <x:c r="H42" s="78" t="str">
        <x:v>Not tested</x:v>
      </x:c>
      <x:c r="I42" s="78" t="str"/>
      <x:c r="J42" s="78" t="str"/>
    </x:row>
    <x:row r="43" ht="46" customHeight="1">
      <x:c r="A43" s="88" t="n">
        <x:f>'Requirements'!A43</x:f>
        <x:v>39</x:v>
      </x:c>
      <x:c r="B43" s="88" t="str">
        <x:f>'Requirements'!C43</x:f>
        <x:v>Inventory required email, calendar, form, billing, support, and product systems</x:v>
      </x:c>
      <x:c r="C43" s="88" t="str">
        <x:f>'Requirements'!D43</x:f>
        <x:v>Unclassified</x:v>
      </x:c>
      <x:c r="D43" s="78" t="str">
        <x:v>Not tested</x:v>
      </x:c>
      <x:c r="E43" s="78" t="str"/>
      <x:c r="F43" s="78" t="str">
        <x:v>Not tested</x:v>
      </x:c>
      <x:c r="G43" s="78" t="str"/>
      <x:c r="H43" s="78" t="str">
        <x:v>Not tested</x:v>
      </x:c>
      <x:c r="I43" s="78" t="str"/>
      <x:c r="J43" s="78" t="str"/>
    </x:row>
    <x:row r="44" ht="46" customHeight="1">
      <x:c r="A44" s="88" t="n">
        <x:f>'Requirements'!A44</x:f>
        <x:v>40</x:v>
      </x:c>
      <x:c r="B44" s="88" t="str">
        <x:f>'Requirements'!C44</x:f>
        <x:v>Name the source of truth for identity, billing, product use, and support</x:v>
      </x:c>
      <x:c r="C44" s="88" t="str">
        <x:f>'Requirements'!D44</x:f>
        <x:v>Unclassified</x:v>
      </x:c>
      <x:c r="D44" s="78" t="str">
        <x:v>Not tested</x:v>
      </x:c>
      <x:c r="E44" s="78" t="str"/>
      <x:c r="F44" s="78" t="str">
        <x:v>Not tested</x:v>
      </x:c>
      <x:c r="G44" s="78" t="str"/>
      <x:c r="H44" s="78" t="str">
        <x:v>Not tested</x:v>
      </x:c>
      <x:c r="I44" s="78" t="str"/>
      <x:c r="J44" s="78" t="str"/>
    </x:row>
    <x:row r="45" ht="46" customHeight="1">
      <x:c r="A45" s="88" t="n">
        <x:f>'Requirements'!A45</x:f>
        <x:v>41</x:v>
      </x:c>
      <x:c r="B45" s="88" t="str">
        <x:f>'Requirements'!C45</x:f>
        <x:v>Classify each integration as native, partner-built, automation, or custom</x:v>
      </x:c>
      <x:c r="C45" s="88" t="str">
        <x:f>'Requirements'!D45</x:f>
        <x:v>Unclassified</x:v>
      </x:c>
      <x:c r="D45" s="78" t="str">
        <x:v>Not tested</x:v>
      </x:c>
      <x:c r="E45" s="78" t="str"/>
      <x:c r="F45" s="78" t="str">
        <x:v>Not tested</x:v>
      </x:c>
      <x:c r="G45" s="78" t="str"/>
      <x:c r="H45" s="78" t="str">
        <x:v>Not tested</x:v>
      </x:c>
      <x:c r="I45" s="78" t="str"/>
      <x:c r="J45" s="78" t="str"/>
    </x:row>
    <x:row r="46" ht="46" customHeight="1">
      <x:c r="A46" s="88" t="n">
        <x:f>'Requirements'!A46</x:f>
        <x:v>42</x:v>
      </x:c>
      <x:c r="B46" s="88" t="str">
        <x:f>'Requirements'!C46</x:f>
        <x:v>Document field mapping, synchronization direction, and update frequency</x:v>
      </x:c>
      <x:c r="C46" s="88" t="str">
        <x:f>'Requirements'!D46</x:f>
        <x:v>Unclassified</x:v>
      </x:c>
      <x:c r="D46" s="78" t="str">
        <x:v>Not tested</x:v>
      </x:c>
      <x:c r="E46" s="78" t="str"/>
      <x:c r="F46" s="78" t="str">
        <x:v>Not tested</x:v>
      </x:c>
      <x:c r="G46" s="78" t="str"/>
      <x:c r="H46" s="78" t="str">
        <x:v>Not tested</x:v>
      </x:c>
      <x:c r="I46" s="78" t="str"/>
      <x:c r="J46" s="78" t="str"/>
    </x:row>
    <x:row r="47" ht="46" customHeight="1">
      <x:c r="A47" s="88" t="n">
        <x:f>'Requirements'!A47</x:f>
        <x:v>43</x:v>
      </x:c>
      <x:c r="B47" s="88" t="str">
        <x:f>'Requirements'!C47</x:f>
        <x:v>Define API, webhook, rate-limit, sandbox, and monitoring requirements</x:v>
      </x:c>
      <x:c r="C47" s="88" t="str">
        <x:f>'Requirements'!D47</x:f>
        <x:v>Unclassified</x:v>
      </x:c>
      <x:c r="D47" s="78" t="str">
        <x:v>Not tested</x:v>
      </x:c>
      <x:c r="E47" s="78" t="str"/>
      <x:c r="F47" s="78" t="str">
        <x:v>Not tested</x:v>
      </x:c>
      <x:c r="G47" s="78" t="str"/>
      <x:c r="H47" s="78" t="str">
        <x:v>Not tested</x:v>
      </x:c>
      <x:c r="I47" s="78" t="str"/>
      <x:c r="J47" s="78" t="str"/>
    </x:row>
    <x:row r="48" ht="46" customHeight="1">
      <x:c r="A48" s="88" t="n">
        <x:f>'Requirements'!A48</x:f>
        <x:v>44</x:v>
      </x:c>
      <x:c r="B48" s="88" t="str">
        <x:f>'Requirements'!C48</x:f>
        <x:v>Assign an owner and recovery plan for every integration</x:v>
      </x:c>
      <x:c r="C48" s="88" t="str">
        <x:f>'Requirements'!D48</x:f>
        <x:v>Unclassified</x:v>
      </x:c>
      <x:c r="D48" s="78" t="str">
        <x:v>Not tested</x:v>
      </x:c>
      <x:c r="E48" s="78" t="str"/>
      <x:c r="F48" s="78" t="str">
        <x:v>Not tested</x:v>
      </x:c>
      <x:c r="G48" s="78" t="str"/>
      <x:c r="H48" s="78" t="str">
        <x:v>Not tested</x:v>
      </x:c>
      <x:c r="I48" s="78" t="str"/>
      <x:c r="J48" s="78" t="str"/>
    </x:row>
    <x:row r="49" ht="46" customHeight="1">
      <x:c r="A49" s="88" t="n">
        <x:f>'Requirements'!A49</x:f>
        <x:v>45</x:v>
      </x:c>
      <x:c r="B49" s="88" t="str">
        <x:f>'Requirements'!C49</x:f>
        <x:v>Require portable exports for records, relationships, activities, and files</x:v>
      </x:c>
      <x:c r="C49" s="88" t="str">
        <x:f>'Requirements'!D49</x:f>
        <x:v>Unclassified</x:v>
      </x:c>
      <x:c r="D49" s="78" t="str">
        <x:v>Not tested</x:v>
      </x:c>
      <x:c r="E49" s="78" t="str"/>
      <x:c r="F49" s="78" t="str">
        <x:v>Not tested</x:v>
      </x:c>
      <x:c r="G49" s="78" t="str"/>
      <x:c r="H49" s="78" t="str">
        <x:v>Not tested</x:v>
      </x:c>
      <x:c r="I49" s="78" t="str"/>
      <x:c r="J49" s="78" t="str"/>
    </x:row>
    <x:row r="50" ht="46" customHeight="1">
      <x:c r="A50" s="88" t="n">
        <x:f>'Requirements'!A50</x:f>
        <x:v>46</x:v>
      </x:c>
      <x:c r="B50" s="88" t="str">
        <x:f>'Requirements'!C50</x:f>
        <x:v>Specify single sign-on, multifactor authentication, and session controls</x:v>
      </x:c>
      <x:c r="C50" s="88" t="str">
        <x:f>'Requirements'!D50</x:f>
        <x:v>Unclassified</x:v>
      </x:c>
      <x:c r="D50" s="78" t="str">
        <x:v>Not tested</x:v>
      </x:c>
      <x:c r="E50" s="78" t="str"/>
      <x:c r="F50" s="78" t="str">
        <x:v>Not tested</x:v>
      </x:c>
      <x:c r="G50" s="78" t="str"/>
      <x:c r="H50" s="78" t="str">
        <x:v>Not tested</x:v>
      </x:c>
      <x:c r="I50" s="78" t="str"/>
      <x:c r="J50" s="78" t="str"/>
    </x:row>
    <x:row r="51" ht="46" customHeight="1">
      <x:c r="A51" s="88" t="n">
        <x:f>'Requirements'!A51</x:f>
        <x:v>47</x:v>
      </x:c>
      <x:c r="B51" s="88" t="str">
        <x:f>'Requirements'!C51</x:f>
        <x:v>Define role, team, field, record, export, and administrator permissions</x:v>
      </x:c>
      <x:c r="C51" s="88" t="str">
        <x:f>'Requirements'!D51</x:f>
        <x:v>Unclassified</x:v>
      </x:c>
      <x:c r="D51" s="78" t="str">
        <x:v>Not tested</x:v>
      </x:c>
      <x:c r="E51" s="78" t="str"/>
      <x:c r="F51" s="78" t="str">
        <x:v>Not tested</x:v>
      </x:c>
      <x:c r="G51" s="78" t="str"/>
      <x:c r="H51" s="78" t="str">
        <x:v>Not tested</x:v>
      </x:c>
      <x:c r="I51" s="78" t="str"/>
      <x:c r="J51" s="78" t="str"/>
    </x:row>
    <x:row r="52" ht="46" customHeight="1">
      <x:c r="A52" s="88" t="n">
        <x:f>'Requirements'!A52</x:f>
        <x:v>48</x:v>
      </x:c>
      <x:c r="B52" s="88" t="str">
        <x:f>'Requirements'!C52</x:f>
        <x:v>Document audit-log content, retention, access, and export requirements</x:v>
      </x:c>
      <x:c r="C52" s="88" t="str">
        <x:f>'Requirements'!D52</x:f>
        <x:v>Unclassified</x:v>
      </x:c>
      <x:c r="D52" s="78" t="str">
        <x:v>Not tested</x:v>
      </x:c>
      <x:c r="E52" s="78" t="str"/>
      <x:c r="F52" s="78" t="str">
        <x:v>Not tested</x:v>
      </x:c>
      <x:c r="G52" s="78" t="str"/>
      <x:c r="H52" s="78" t="str">
        <x:v>Not tested</x:v>
      </x:c>
      <x:c r="I52" s="78" t="str"/>
      <x:c r="J52" s="78" t="str"/>
    </x:row>
    <x:row r="53" ht="46" customHeight="1">
      <x:c r="A53" s="88" t="n">
        <x:f>'Requirements'!A53</x:f>
        <x:v>49</x:v>
      </x:c>
      <x:c r="B53" s="88" t="str">
        <x:f>'Requirements'!C53</x:f>
        <x:v>Identify applicable privacy, residency, and industry obligations</x:v>
      </x:c>
      <x:c r="C53" s="88" t="str">
        <x:f>'Requirements'!D53</x:f>
        <x:v>Unclassified</x:v>
      </x:c>
      <x:c r="D53" s="78" t="str">
        <x:v>Not tested</x:v>
      </x:c>
      <x:c r="E53" s="78" t="str"/>
      <x:c r="F53" s="78" t="str">
        <x:v>Not tested</x:v>
      </x:c>
      <x:c r="G53" s="78" t="str"/>
      <x:c r="H53" s="78" t="str">
        <x:v>Not tested</x:v>
      </x:c>
      <x:c r="I53" s="78" t="str"/>
      <x:c r="J53" s="78" t="str"/>
    </x:row>
    <x:row r="54" ht="46" customHeight="1">
      <x:c r="A54" s="88" t="n">
        <x:f>'Requirements'!A54</x:f>
        <x:v>50</x:v>
      </x:c>
      <x:c r="B54" s="88" t="str">
        <x:f>'Requirements'!C54</x:f>
        <x:v>Define encryption, backup, recovery, and availability requirements</x:v>
      </x:c>
      <x:c r="C54" s="88" t="str">
        <x:f>'Requirements'!D54</x:f>
        <x:v>Unclassified</x:v>
      </x:c>
      <x:c r="D54" s="78" t="str">
        <x:v>Not tested</x:v>
      </x:c>
      <x:c r="E54" s="78" t="str"/>
      <x:c r="F54" s="78" t="str">
        <x:v>Not tested</x:v>
      </x:c>
      <x:c r="G54" s="78" t="str"/>
      <x:c r="H54" s="78" t="str">
        <x:v>Not tested</x:v>
      </x:c>
      <x:c r="I54" s="78" t="str"/>
      <x:c r="J54" s="78" t="str"/>
    </x:row>
    <x:row r="55" ht="46" customHeight="1">
      <x:c r="A55" s="88" t="n">
        <x:f>'Requirements'!A55</x:f>
        <x:v>51</x:v>
      </x:c>
      <x:c r="B55" s="88" t="str">
        <x:f>'Requirements'!C55</x:f>
        <x:v>Document deletion, anonymization, legal-hold, and access-request workflows</x:v>
      </x:c>
      <x:c r="C55" s="88" t="str">
        <x:f>'Requirements'!D55</x:f>
        <x:v>Unclassified</x:v>
      </x:c>
      <x:c r="D55" s="78" t="str">
        <x:v>Not tested</x:v>
      </x:c>
      <x:c r="E55" s="78" t="str"/>
      <x:c r="F55" s="78" t="str">
        <x:v>Not tested</x:v>
      </x:c>
      <x:c r="G55" s="78" t="str"/>
      <x:c r="H55" s="78" t="str">
        <x:v>Not tested</x:v>
      </x:c>
      <x:c r="I55" s="78" t="str"/>
      <x:c r="J55" s="78" t="str"/>
    </x:row>
    <x:row r="56" ht="46" customHeight="1">
      <x:c r="A56" s="88" t="n">
        <x:f>'Requirements'!A56</x:f>
        <x:v>52</x:v>
      </x:c>
      <x:c r="B56" s="88" t="str">
        <x:f>'Requirements'!C56</x:f>
        <x:v>Review subprocessors, incident notification, and security documentation</x:v>
      </x:c>
      <x:c r="C56" s="88" t="str">
        <x:f>'Requirements'!D56</x:f>
        <x:v>Unclassified</x:v>
      </x:c>
      <x:c r="D56" s="78" t="str">
        <x:v>Not tested</x:v>
      </x:c>
      <x:c r="E56" s="78" t="str"/>
      <x:c r="F56" s="78" t="str">
        <x:v>Not tested</x:v>
      </x:c>
      <x:c r="G56" s="78" t="str"/>
      <x:c r="H56" s="78" t="str">
        <x:v>Not tested</x:v>
      </x:c>
      <x:c r="I56" s="78" t="str"/>
      <x:c r="J56" s="78" t="str"/>
    </x:row>
    <x:row r="57" ht="46" customHeight="1">
      <x:c r="A57" s="88" t="n">
        <x:f>'Requirements'!A57</x:f>
        <x:v>53</x:v>
      </x:c>
      <x:c r="B57" s="88" t="str">
        <x:f>'Requirements'!C57</x:f>
        <x:v>Require periodic access review and administrator change control</x:v>
      </x:c>
      <x:c r="C57" s="88" t="str">
        <x:f>'Requirements'!D57</x:f>
        <x:v>Unclassified</x:v>
      </x:c>
      <x:c r="D57" s="78" t="str">
        <x:v>Not tested</x:v>
      </x:c>
      <x:c r="E57" s="78" t="str"/>
      <x:c r="F57" s="78" t="str">
        <x:v>Not tested</x:v>
      </x:c>
      <x:c r="G57" s="78" t="str"/>
      <x:c r="H57" s="78" t="str">
        <x:v>Not tested</x:v>
      </x:c>
      <x:c r="I57" s="78" t="str"/>
      <x:c r="J57" s="78" t="str"/>
    </x:row>
    <x:row r="58" ht="46" customHeight="1">
      <x:c r="A58" s="88" t="n">
        <x:f>'Requirements'!A58</x:f>
        <x:v>54</x:v>
      </x:c>
      <x:c r="B58" s="88" t="str">
        <x:f>'Requirements'!C58</x:f>
        <x:v>Inventory source records, files, activities, owners, and relationships</x:v>
      </x:c>
      <x:c r="C58" s="88" t="str">
        <x:f>'Requirements'!D58</x:f>
        <x:v>Unclassified</x:v>
      </x:c>
      <x:c r="D58" s="78" t="str">
        <x:v>Not tested</x:v>
      </x:c>
      <x:c r="E58" s="78" t="str"/>
      <x:c r="F58" s="78" t="str">
        <x:v>Not tested</x:v>
      </x:c>
      <x:c r="G58" s="78" t="str"/>
      <x:c r="H58" s="78" t="str">
        <x:v>Not tested</x:v>
      </x:c>
      <x:c r="I58" s="78" t="str"/>
      <x:c r="J58" s="78" t="str"/>
    </x:row>
    <x:row r="59" ht="46" customHeight="1">
      <x:c r="A59" s="88" t="n">
        <x:f>'Requirements'!A59</x:f>
        <x:v>55</x:v>
      </x:c>
      <x:c r="B59" s="88" t="str">
        <x:f>'Requirements'!C59</x:f>
        <x:v>Plan backup, cleanup, mapping, test import, reconciliation, and rollback</x:v>
      </x:c>
      <x:c r="C59" s="88" t="str">
        <x:f>'Requirements'!D59</x:f>
        <x:v>Unclassified</x:v>
      </x:c>
      <x:c r="D59" s="78" t="str">
        <x:v>Not tested</x:v>
      </x:c>
      <x:c r="E59" s="78" t="str"/>
      <x:c r="F59" s="78" t="str">
        <x:v>Not tested</x:v>
      </x:c>
      <x:c r="G59" s="78" t="str"/>
      <x:c r="H59" s="78" t="str">
        <x:v>Not tested</x:v>
      </x:c>
      <x:c r="I59" s="78" t="str"/>
      <x:c r="J59" s="78" t="str"/>
    </x:row>
    <x:row r="60" ht="46" customHeight="1">
      <x:c r="A60" s="88" t="n">
        <x:f>'Requirements'!A60</x:f>
        <x:v>56</x:v>
      </x:c>
      <x:c r="B60" s="88" t="str">
        <x:f>'Requirements'!C60</x:f>
        <x:v>Calculate first-year and recurring cost for realistic user and usage growth</x:v>
      </x:c>
      <x:c r="C60" s="88" t="str">
        <x:f>'Requirements'!D60</x:f>
        <x:v>Unclassified</x:v>
      </x:c>
      <x:c r="D60" s="78" t="str">
        <x:v>Not tested</x:v>
      </x:c>
      <x:c r="E60" s="78" t="str"/>
      <x:c r="F60" s="78" t="str">
        <x:v>Not tested</x:v>
      </x:c>
      <x:c r="G60" s="78" t="str"/>
      <x:c r="H60" s="78" t="str">
        <x:v>Not tested</x:v>
      </x:c>
      <x:c r="I60" s="78" t="str"/>
      <x:c r="J60" s="78" t="str"/>
    </x:row>
    <x:row r="61" ht="46" customHeight="1">
      <x:c r="A61" s="88" t="n">
        <x:f>'Requirements'!A61</x:f>
        <x:v>57</x:v>
      </x:c>
      <x:c r="B61" s="88" t="str">
        <x:f>'Requirements'!C61</x:f>
        <x:v>Record seat minimums, contact tiers, add-ons, onboarding, support, and taxes</x:v>
      </x:c>
      <x:c r="C61" s="88" t="str">
        <x:f>'Requirements'!D61</x:f>
        <x:v>Unclassified</x:v>
      </x:c>
      <x:c r="D61" s="78" t="str">
        <x:v>Not tested</x:v>
      </x:c>
      <x:c r="E61" s="78" t="str"/>
      <x:c r="F61" s="78" t="str">
        <x:v>Not tested</x:v>
      </x:c>
      <x:c r="G61" s="78" t="str"/>
      <x:c r="H61" s="78" t="str">
        <x:v>Not tested</x:v>
      </x:c>
      <x:c r="I61" s="78" t="str"/>
      <x:c r="J61" s="78" t="str"/>
    </x:row>
    <x:row r="62" ht="46" customHeight="1">
      <x:c r="A62" s="88" t="n">
        <x:f>'Requirements'!A62</x:f>
        <x:v>58</x:v>
      </x:c>
      <x:c r="B62" s="88" t="str">
        <x:f>'Requirements'!C62</x:f>
        <x:v>Review term, renewal, price-change, cancellation, and refund conditions</x:v>
      </x:c>
      <x:c r="C62" s="88" t="str">
        <x:f>'Requirements'!D62</x:f>
        <x:v>Unclassified</x:v>
      </x:c>
      <x:c r="D62" s="78" t="str">
        <x:v>Not tested</x:v>
      </x:c>
      <x:c r="E62" s="78" t="str"/>
      <x:c r="F62" s="78" t="str">
        <x:v>Not tested</x:v>
      </x:c>
      <x:c r="G62" s="78" t="str"/>
      <x:c r="H62" s="78" t="str">
        <x:v>Not tested</x:v>
      </x:c>
      <x:c r="I62" s="78" t="str"/>
      <x:c r="J62" s="78" t="str"/>
    </x:row>
    <x:row r="63" ht="46" customHeight="1">
      <x:c r="A63" s="88" t="n">
        <x:f>'Requirements'!A63</x:f>
        <x:v>59</x:v>
      </x:c>
      <x:c r="B63" s="88" t="str">
        <x:f>'Requirements'!C63</x:f>
        <x:v>Define implementation, training, administrator, and vendor-support effort</x:v>
      </x:c>
      <x:c r="C63" s="88" t="str">
        <x:f>'Requirements'!D63</x:f>
        <x:v>Unclassified</x:v>
      </x:c>
      <x:c r="D63" s="78" t="str">
        <x:v>Not tested</x:v>
      </x:c>
      <x:c r="E63" s="78" t="str"/>
      <x:c r="F63" s="78" t="str">
        <x:v>Not tested</x:v>
      </x:c>
      <x:c r="G63" s="78" t="str"/>
      <x:c r="H63" s="78" t="str">
        <x:v>Not tested</x:v>
      </x:c>
      <x:c r="I63" s="78" t="str"/>
      <x:c r="J63" s="78" t="str"/>
    </x:row>
    <x:row r="64" ht="46" customHeight="1">
      <x:c r="A64" s="89" t="n">
        <x:f>'Requirements'!A64</x:f>
        <x:v>60</x:v>
      </x:c>
      <x:c r="B64" s="89" t="str">
        <x:f>'Requirements'!C64</x:f>
        <x:v>Test a complete export and document the replacement or exit path</x:v>
      </x:c>
      <x:c r="C64" s="89" t="str">
        <x:f>'Requirements'!D64</x:f>
        <x:v>Unclassified</x:v>
      </x:c>
      <x:c r="D64" s="78" t="str">
        <x:v>Not tested</x:v>
      </x:c>
      <x:c r="E64" s="78" t="str"/>
      <x:c r="F64" s="78" t="str">
        <x:v>Not tested</x:v>
      </x:c>
      <x:c r="G64" s="78" t="str"/>
      <x:c r="H64" s="78" t="str">
        <x:v>Not tested</x:v>
      </x:c>
      <x:c r="I64" s="78" t="str"/>
      <x:c r="J64" s="78" t="str"/>
    </x:row>
  </x:sheetData>
  <x:mergeCells>
    <x:mergeCell ref="A1:J2"/>
    <x:mergeCell ref="A3:J3"/>
  </x:mergeCells>
  <x:conditionalFormatting sqref="D5:D64">
    <x:cfRule type="containsText" dxfId="3" priority="1" operator="containsText" text="Pass"/>
    <x:cfRule type="containsText" dxfId="4" priority="2" operator="containsText" text="Fail"/>
  </x:conditionalFormatting>
  <x:conditionalFormatting sqref="F5:F64">
    <x:cfRule type="containsText" dxfId="5" priority="3" operator="containsText" text="Pass"/>
    <x:cfRule type="containsText" dxfId="6" priority="4" operator="containsText" text="Fail"/>
  </x:conditionalFormatting>
  <x:conditionalFormatting sqref="H5:H64">
    <x:cfRule type="containsText" dxfId="7" priority="5" operator="containsText" text="Pass"/>
    <x:cfRule type="containsText" dxfId="8" priority="6" operator="containsText" text="Fail"/>
  </x:conditionalFormatting>
  <x:dataValidations count="3">
    <x:dataValidation type="list" sqref="D5:D64">
      <x:formula1>"Not tested,Pass,Partial,Fail,Not applicable"</x:formula1>
    </x:dataValidation>
    <x:dataValidation type="list" sqref="F5:F64">
      <x:formula1>"Not tested,Pass,Partial,Fail,Not applicable"</x:formula1>
    </x:dataValidation>
    <x:dataValidation type="list" sqref="H5:H64">
      <x:formula1>"Not tested,Pass,Partial,Fail,Not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f311c29053402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38" hidden="0" customWidth="1"/>
    <x:col min="3" max="3" width="52" hidden="0" customWidth="1"/>
    <x:col min="4" max="4" width="16" hidden="0" customWidth="1"/>
    <x:col min="5" max="5" width="16" hidden="0" customWidth="1"/>
    <x:col min="6" max="6" width="16" hidden="0" customWidth="1"/>
  </x:cols>
  <x:sheetData>
    <x:row r="1">
      <x:c r="A1" s="3" t="str">
        <x:v>How to Use This CRM Requirements Template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4" ht="42" customHeight="1">
      <x:c r="A4" s="33" t="str">
        <x:v>Step</x:v>
      </x:c>
      <x:c r="B4" s="34" t="str">
        <x:v>Action</x:v>
      </x:c>
      <x:c r="C4" s="35" t="str">
        <x:v>Evidence standard</x:v>
      </x:c>
    </x:row>
    <x:row r="5" ht="42" customHeight="1">
      <x:c r="A5" s="72" t="str">
        <x:v>1</x:v>
      </x:c>
      <x:c r="B5" s="72" t="str">
        <x:v>Agree on outcomes and owners</x:v>
      </x:c>
      <x:c r="C5" s="72" t="str">
        <x:v>Write the decision, not a generic feature wish.</x:v>
      </x:c>
    </x:row>
    <x:row r="6" ht="42" customHeight="1">
      <x:c r="A6" s="73" t="str">
        <x:v>2</x:v>
      </x:c>
      <x:c r="B6" s="73" t="str">
        <x:v>Classify priorities</x:v>
      </x:c>
      <x:c r="C6" s="73" t="str">
        <x:v>Must have means the agreed workflow fails without it.</x:v>
      </x:c>
    </x:row>
    <x:row r="7" ht="42" customHeight="1">
      <x:c r="A7" s="73" t="str">
        <x:v>3</x:v>
      </x:c>
      <x:c r="B7" s="73" t="str">
        <x:v>Write acceptance tests</x:v>
      </x:c>
      <x:c r="C7" s="73" t="str">
        <x:v>Use an observable scenario, expected result, owner, and time limit.</x:v>
      </x:c>
    </x:row>
    <x:row r="8" ht="42" customHeight="1">
      <x:c r="A8" s="73" t="str">
        <x:v>4</x:v>
      </x:c>
      <x:c r="B8" s="73" t="str">
        <x:v>Run the same vendor test</x:v>
      </x:c>
      <x:c r="C8" s="73" t="str">
        <x:v>Use the same roles, records, pipeline, and report question.</x:v>
      </x:c>
    </x:row>
    <x:row r="9" ht="42" customHeight="1">
      <x:c r="A9" s="73" t="str">
        <x:v>5</x:v>
      </x:c>
      <x:c r="B9" s="73" t="str">
        <x:v>Record limitations and plan level</x:v>
      </x:c>
      <x:c r="C9" s="73" t="str">
        <x:v>Note whether the capability is native, configured, integrated, or unavailable.</x:v>
      </x:c>
    </x:row>
    <x:row r="10" ht="42" customHeight="1">
      <x:c r="A10" s="73" t="str">
        <x:v>6</x:v>
      </x:c>
      <x:c r="B10" s="73" t="str">
        <x:v>Verify commercial assumptions</x:v>
      </x:c>
      <x:c r="C10" s="73" t="str">
        <x:v>Record required plan, seats, limits, onboarding, add-ons, renewal, and exit terms.</x:v>
      </x:c>
    </x:row>
    <x:row r="11" ht="42" customHeight="1">
      <x:c r="A11" s="74" t="str">
        <x:v>7</x:v>
      </x:c>
      <x:c r="B11" s="74" t="str">
        <x:v>Make and preserve the decision</x:v>
      </x:c>
      <x:c r="C11" s="74" t="str">
        <x:v>Keep this workbook with quotes, trial notes, and security review evidence.</x:v>
      </x:c>
    </x:row>
    <x:row r="13">
      <x:c r="A13" s="9" t="str">
        <x:v>Example acceptance test</x:v>
      </x:c>
      <x:c r="B13" s="9"/>
      <x:c r="C13" s="9"/>
      <x:c r="D13" s="9"/>
      <x:c r="E13" s="9"/>
      <x:c r="F13" s="9"/>
    </x:row>
    <x:row r="14">
      <x:c r="A14" s="56" t="str">
        <x:v>Requirement: Assign new website leads by territory.</x:v>
      </x:c>
      <x:c r="B14" s="57"/>
      <x:c r="C14" s="57"/>
      <x:c r="D14" s="57"/>
      <x:c r="E14" s="57"/>
      <x:c r="F14" s="58"/>
    </x:row>
    <x:row r="15">
      <x:c r="A15" s="59" t="str">
        <x:v>Test: Submit three sample leads from different regions and confirm the correct owner is assigned within five minutes.</x:v>
      </x:c>
      <x:c r="B15" s="60"/>
      <x:c r="C15" s="60"/>
      <x:c r="D15" s="60"/>
      <x:c r="E15" s="60"/>
      <x:c r="F15" s="61"/>
    </x:row>
    <x:row r="16">
      <x:c r="A16" s="59" t="str">
        <x:v>Evidence: Timestamped activity log, owner rule configuration, exception path, and required subscription plan.</x:v>
      </x:c>
      <x:c r="B16" s="60"/>
      <x:c r="C16" s="60"/>
      <x:c r="D16" s="60"/>
      <x:c r="E16" s="60"/>
      <x:c r="F16" s="61"/>
    </x:row>
    <x:row r="17">
      <x:c r="A17" s="62" t="str">
        <x:v>Pass rule: All three leads are assigned correctly without manual intervention.</x:v>
      </x:c>
      <x:c r="B17" s="63"/>
      <x:c r="C17" s="63"/>
      <x:c r="D17" s="63"/>
      <x:c r="E17" s="63"/>
      <x:c r="F17" s="64"/>
    </x:row>
    <x:row r="19">
      <x:c r="A19" s="100" t="str">
        <x:v>Priority definitions</x:v>
      </x:c>
      <x:c r="B19" s="101"/>
      <x:c r="C19" s="101"/>
      <x:c r="D19" s="101"/>
      <x:c r="E19" s="101"/>
      <x:c r="F19" s="102"/>
    </x:row>
    <x:row r="20">
      <x:c r="A20" s="103" t="str">
        <x:v>Must have — absence blocks an agreed workflow, control, or business outcome.</x:v>
      </x:c>
      <x:c r="B20" s="104"/>
      <x:c r="C20" s="104"/>
      <x:c r="D20" s="104"/>
      <x:c r="E20" s="104"/>
      <x:c r="F20" s="105"/>
    </x:row>
    <x:row r="21">
      <x:c r="A21" s="103" t="str">
        <x:v>Should have — materially improves the outcome but has an acceptable workaround.</x:v>
      </x:c>
      <x:c r="B21" s="104"/>
      <x:c r="C21" s="104"/>
      <x:c r="D21" s="104"/>
      <x:c r="E21" s="104"/>
      <x:c r="F21" s="105"/>
    </x:row>
    <x:row r="22">
      <x:c r="A22" s="106" t="str">
        <x:v>Later / Not needed — defer deliberately or exclude from this selection.</x:v>
      </x:c>
      <x:c r="B22" s="107"/>
      <x:c r="C22" s="107"/>
      <x:c r="D22" s="107"/>
      <x:c r="E22" s="107"/>
      <x:c r="F22" s="108"/>
    </x:row>
    <x:row r="24">
      <x:c r="A24" s="6" t="str">
        <x:v>Source and updates: https://riaselect.com/tools/crm-requirements-checklist/ · Publisher: RIA LLC · Northstar Select · Updated 2026-08-11</x:v>
      </x:c>
      <x:c r="B24" s="6"/>
      <x:c r="C24" s="6"/>
      <x:c r="D24" s="6"/>
      <x:c r="E24" s="6"/>
      <x:c r="F24" s="6"/>
    </x:row>
    <x:row r="25">
      <x:c r="A25" s="6"/>
      <x:c r="B25" s="6"/>
      <x:c r="C25" s="6"/>
      <x:c r="D25" s="6"/>
      <x:c r="E25" s="6"/>
      <x:c r="F25" s="6"/>
    </x:row>
  </x:sheetData>
  <x:mergeCells>
    <x:mergeCell ref="A1:F2"/>
    <x:mergeCell ref="A13:F13"/>
    <x:mergeCell ref="A14:F14"/>
    <x:mergeCell ref="A15:F15"/>
    <x:mergeCell ref="A16:F16"/>
    <x:mergeCell ref="A17:F17"/>
    <x:mergeCell ref="A19:F19"/>
    <x:mergeCell ref="A20:F20"/>
    <x:mergeCell ref="A21:F21"/>
    <x:mergeCell ref="A22:F22"/>
    <x:mergeCell ref="A24:F25"/>
  </x:mergeCells>
  <x:pageMargins left="0.7" right="0.7" top="0.75" bottom="0.75" header="0.3" footer="0.3"/>
</x:worksheet>
</file>